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4-系统开发方案\2021年7月\南宁生态环境监测\水环境导入表格模板-1\饮用水导入\集中式生活饮用水水源地\"/>
    </mc:Choice>
  </mc:AlternateContent>
  <xr:revisionPtr revIDLastSave="0" documentId="13_ncr:1_{7A32A5B0-C037-4724-91BD-F8AC1FEC3EC3}" xr6:coauthVersionLast="47" xr6:coauthVersionMax="47" xr10:uidLastSave="{00000000-0000-0000-0000-000000000000}"/>
  <workbookProtection workbookAlgorithmName="SHA-512" workbookHashValue="Fush0HpNYvmMadNo8Gn18KYCojfV7eYkN4FyVwi5qDfy4NgzLiCfafB9b0hYxHBy/VPNOLwnQYRZymEEuQD92A==" workbookSaltValue="kxqb/CGN5YIdRTo16T1nEw==" workbookSpinCount="100000" lockStructure="1"/>
  <bookViews>
    <workbookView xWindow="-110" yWindow="-110" windowWidth="19420" windowHeight="10420" firstSheet="1" activeTab="1" xr2:uid="{00000000-000D-0000-FFFF-FFFF00000000}"/>
  </bookViews>
  <sheets>
    <sheet name="u5yuqm" sheetId="12" state="hidden" r:id="rId1"/>
    <sheet name="地表水数据录入表" sheetId="1" r:id="rId2"/>
    <sheet name="备用水源数据录入表" sheetId="13" state="hidden" r:id="rId3"/>
    <sheet name="打印版" sheetId="3" r:id="rId4"/>
    <sheet name="备用水源打印版" sheetId="10" state="hidden" r:id="rId5"/>
    <sheet name="备用水源全分析打印版" sheetId="14" state="hidden" r:id="rId6"/>
    <sheet name="软件格式" sheetId="11" state="hidden" r:id="rId7"/>
  </sheets>
  <externalReferences>
    <externalReference r:id="rId8"/>
  </externalReferences>
  <definedNames>
    <definedName name="_xlnm.Print_Titles" localSheetId="5">备用水源全分析打印版!$1:$3</definedName>
    <definedName name="_xlnm.Print_Titles" localSheetId="3">打印版!$1:$3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F2" i="11" l="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A77" i="14"/>
  <c r="R75" i="14"/>
  <c r="Q75" i="14"/>
  <c r="P75" i="14"/>
  <c r="O75" i="14"/>
  <c r="N75" i="14"/>
  <c r="M75" i="14"/>
  <c r="L75" i="14"/>
  <c r="K75" i="14"/>
  <c r="J75" i="14"/>
  <c r="I75" i="14"/>
  <c r="H75" i="14"/>
  <c r="G75" i="14"/>
  <c r="F75" i="14"/>
  <c r="E75" i="14"/>
  <c r="D75" i="14"/>
  <c r="C75" i="14"/>
  <c r="R74" i="14"/>
  <c r="Q74" i="14"/>
  <c r="P74" i="14"/>
  <c r="O74" i="14"/>
  <c r="N74" i="14"/>
  <c r="M74" i="14"/>
  <c r="L74" i="14"/>
  <c r="K74" i="14"/>
  <c r="J74" i="14"/>
  <c r="I74" i="14"/>
  <c r="H74" i="14"/>
  <c r="G74" i="14"/>
  <c r="F74" i="14"/>
  <c r="E74" i="14"/>
  <c r="D74" i="14"/>
  <c r="C74" i="14"/>
  <c r="R73" i="14"/>
  <c r="Q73" i="14"/>
  <c r="P73" i="14"/>
  <c r="O73" i="14"/>
  <c r="N73" i="14"/>
  <c r="M73" i="14"/>
  <c r="L73" i="14"/>
  <c r="K73" i="14"/>
  <c r="J73" i="14"/>
  <c r="I73" i="14"/>
  <c r="H73" i="14"/>
  <c r="G73" i="14"/>
  <c r="F73" i="14"/>
  <c r="E73" i="14"/>
  <c r="D73" i="14"/>
  <c r="C73" i="14"/>
  <c r="R72" i="14"/>
  <c r="Q72" i="14"/>
  <c r="P72" i="14"/>
  <c r="O72" i="14"/>
  <c r="N72" i="14"/>
  <c r="M72" i="14"/>
  <c r="L72" i="14"/>
  <c r="K72" i="14"/>
  <c r="J72" i="14"/>
  <c r="I72" i="14"/>
  <c r="H72" i="14"/>
  <c r="G72" i="14"/>
  <c r="F72" i="14"/>
  <c r="E72" i="14"/>
  <c r="D72" i="14"/>
  <c r="C72" i="14"/>
  <c r="R71" i="14"/>
  <c r="Q71" i="14"/>
  <c r="P71" i="14"/>
  <c r="O71" i="14"/>
  <c r="N71" i="14"/>
  <c r="M71" i="14"/>
  <c r="L71" i="14"/>
  <c r="K71" i="14"/>
  <c r="J71" i="14"/>
  <c r="I71" i="14"/>
  <c r="H71" i="14"/>
  <c r="G71" i="14"/>
  <c r="F71" i="14"/>
  <c r="E71" i="14"/>
  <c r="D71" i="14"/>
  <c r="C71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C68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R64" i="14"/>
  <c r="Q64" i="14"/>
  <c r="P64" i="14"/>
  <c r="O64" i="14"/>
  <c r="N64" i="14"/>
  <c r="M64" i="14"/>
  <c r="L64" i="14"/>
  <c r="K64" i="14"/>
  <c r="J64" i="14"/>
  <c r="I64" i="14"/>
  <c r="H64" i="14"/>
  <c r="G64" i="14"/>
  <c r="F64" i="14"/>
  <c r="E64" i="14"/>
  <c r="D64" i="14"/>
  <c r="C64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2" i="14"/>
  <c r="C62" i="14"/>
  <c r="R61" i="14"/>
  <c r="Q61" i="14"/>
  <c r="P61" i="14"/>
  <c r="O61" i="14"/>
  <c r="N61" i="14"/>
  <c r="M61" i="14"/>
  <c r="L61" i="14"/>
  <c r="K61" i="14"/>
  <c r="J61" i="14"/>
  <c r="I61" i="14"/>
  <c r="H61" i="14"/>
  <c r="G61" i="14"/>
  <c r="F61" i="14"/>
  <c r="E61" i="14"/>
  <c r="D61" i="14"/>
  <c r="C61" i="14"/>
  <c r="R60" i="14"/>
  <c r="Q60" i="14"/>
  <c r="P60" i="14"/>
  <c r="O60" i="14"/>
  <c r="N60" i="14"/>
  <c r="M60" i="14"/>
  <c r="L60" i="14"/>
  <c r="K60" i="14"/>
  <c r="J60" i="14"/>
  <c r="I60" i="14"/>
  <c r="H60" i="14"/>
  <c r="G60" i="14"/>
  <c r="F60" i="14"/>
  <c r="E60" i="14"/>
  <c r="D60" i="14"/>
  <c r="C60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R58" i="14"/>
  <c r="Q58" i="14"/>
  <c r="P58" i="14"/>
  <c r="O58" i="14"/>
  <c r="N58" i="14"/>
  <c r="M58" i="14"/>
  <c r="L58" i="14"/>
  <c r="K58" i="14"/>
  <c r="J58" i="14"/>
  <c r="I58" i="14"/>
  <c r="H58" i="14"/>
  <c r="G58" i="14"/>
  <c r="F58" i="14"/>
  <c r="E58" i="14"/>
  <c r="D58" i="14"/>
  <c r="C58" i="14"/>
  <c r="R57" i="14"/>
  <c r="Q57" i="14"/>
  <c r="P57" i="14"/>
  <c r="O57" i="14"/>
  <c r="N57" i="14"/>
  <c r="M57" i="14"/>
  <c r="L57" i="14"/>
  <c r="K57" i="14"/>
  <c r="J57" i="14"/>
  <c r="I57" i="14"/>
  <c r="H57" i="14"/>
  <c r="G57" i="14"/>
  <c r="F57" i="14"/>
  <c r="E57" i="14"/>
  <c r="D57" i="14"/>
  <c r="C57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R54" i="14"/>
  <c r="Q54" i="14"/>
  <c r="P54" i="14"/>
  <c r="O54" i="14"/>
  <c r="N54" i="14"/>
  <c r="M54" i="14"/>
  <c r="L54" i="14"/>
  <c r="K54" i="14"/>
  <c r="J54" i="14"/>
  <c r="I54" i="14"/>
  <c r="H54" i="14"/>
  <c r="G54" i="14"/>
  <c r="F54" i="14"/>
  <c r="E54" i="14"/>
  <c r="D54" i="14"/>
  <c r="C54" i="14"/>
  <c r="R53" i="14"/>
  <c r="Q53" i="14"/>
  <c r="P53" i="14"/>
  <c r="O53" i="14"/>
  <c r="N53" i="14"/>
  <c r="M53" i="14"/>
  <c r="L53" i="14"/>
  <c r="K53" i="14"/>
  <c r="J53" i="14"/>
  <c r="I53" i="14"/>
  <c r="H53" i="14"/>
  <c r="G53" i="14"/>
  <c r="F53" i="14"/>
  <c r="E53" i="14"/>
  <c r="D53" i="14"/>
  <c r="C53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E52" i="14"/>
  <c r="D52" i="14"/>
  <c r="C52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D49" i="14"/>
  <c r="C49" i="14"/>
  <c r="R48" i="14"/>
  <c r="Q48" i="14"/>
  <c r="P48" i="14"/>
  <c r="O48" i="14"/>
  <c r="N48" i="14"/>
  <c r="M48" i="14"/>
  <c r="L48" i="14"/>
  <c r="K48" i="14"/>
  <c r="J48" i="14"/>
  <c r="I48" i="14"/>
  <c r="H48" i="14"/>
  <c r="G48" i="14"/>
  <c r="F48" i="14"/>
  <c r="E48" i="14"/>
  <c r="D48" i="14"/>
  <c r="C48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E47" i="14"/>
  <c r="D47" i="14"/>
  <c r="C47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R44" i="14"/>
  <c r="Q44" i="14"/>
  <c r="P44" i="14"/>
  <c r="O44" i="14"/>
  <c r="N44" i="14"/>
  <c r="M44" i="14"/>
  <c r="L44" i="14"/>
  <c r="K44" i="14"/>
  <c r="J44" i="14"/>
  <c r="I44" i="14"/>
  <c r="H44" i="14"/>
  <c r="G44" i="14"/>
  <c r="F44" i="14"/>
  <c r="E44" i="14"/>
  <c r="D44" i="14"/>
  <c r="C44" i="14"/>
  <c r="R43" i="14"/>
  <c r="Q43" i="14"/>
  <c r="P43" i="14"/>
  <c r="O43" i="14"/>
  <c r="N43" i="14"/>
  <c r="M43" i="14"/>
  <c r="L43" i="14"/>
  <c r="K43" i="14"/>
  <c r="J43" i="14"/>
  <c r="I43" i="14"/>
  <c r="H43" i="14"/>
  <c r="G43" i="14"/>
  <c r="F43" i="14"/>
  <c r="E43" i="14"/>
  <c r="D43" i="14"/>
  <c r="C43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E42" i="14"/>
  <c r="D42" i="14"/>
  <c r="C42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E39" i="14"/>
  <c r="D39" i="14"/>
  <c r="C39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C38" i="14"/>
  <c r="R37" i="14"/>
  <c r="Q37" i="14"/>
  <c r="P37" i="14"/>
  <c r="O37" i="14"/>
  <c r="N37" i="14"/>
  <c r="M37" i="14"/>
  <c r="L37" i="14"/>
  <c r="K37" i="14"/>
  <c r="J37" i="14"/>
  <c r="I37" i="14"/>
  <c r="H37" i="14"/>
  <c r="G37" i="14"/>
  <c r="F37" i="14"/>
  <c r="E37" i="14"/>
  <c r="D37" i="14"/>
  <c r="C37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E33" i="14"/>
  <c r="D33" i="14"/>
  <c r="C33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C32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C30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Q28" i="14"/>
  <c r="P28" i="14"/>
  <c r="O28" i="14"/>
  <c r="N28" i="14"/>
  <c r="M28" i="14"/>
  <c r="L28" i="14"/>
  <c r="K28" i="14"/>
  <c r="J28" i="14"/>
  <c r="I28" i="14"/>
  <c r="H28" i="14"/>
  <c r="G28" i="14"/>
  <c r="F28" i="14"/>
  <c r="E28" i="14"/>
  <c r="D28" i="14"/>
  <c r="C28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E27" i="14"/>
  <c r="D27" i="14"/>
  <c r="C27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E25" i="14"/>
  <c r="D25" i="14"/>
  <c r="C25" i="14"/>
  <c r="R23" i="14"/>
  <c r="Q23" i="14"/>
  <c r="P23" i="14"/>
  <c r="O23" i="14"/>
  <c r="N23" i="14"/>
  <c r="M23" i="14"/>
  <c r="L23" i="14"/>
  <c r="K23" i="14"/>
  <c r="I23" i="14"/>
  <c r="H23" i="14"/>
  <c r="G23" i="14"/>
  <c r="F23" i="14"/>
  <c r="E23" i="14"/>
  <c r="D23" i="14"/>
  <c r="C23" i="14"/>
  <c r="R22" i="14"/>
  <c r="Q22" i="14"/>
  <c r="P22" i="14"/>
  <c r="O22" i="14"/>
  <c r="N22" i="14"/>
  <c r="M22" i="14"/>
  <c r="L22" i="14"/>
  <c r="K22" i="14"/>
  <c r="I22" i="14"/>
  <c r="H22" i="14"/>
  <c r="G22" i="14"/>
  <c r="F22" i="14"/>
  <c r="E22" i="14"/>
  <c r="D22" i="14"/>
  <c r="C22" i="14"/>
  <c r="R21" i="14"/>
  <c r="Q21" i="14"/>
  <c r="P21" i="14"/>
  <c r="O21" i="14"/>
  <c r="N21" i="14"/>
  <c r="M21" i="14"/>
  <c r="L21" i="14"/>
  <c r="K21" i="14"/>
  <c r="I21" i="14"/>
  <c r="H21" i="14"/>
  <c r="G21" i="14"/>
  <c r="F21" i="14"/>
  <c r="E21" i="14"/>
  <c r="D21" i="14"/>
  <c r="C21" i="14"/>
  <c r="R20" i="14"/>
  <c r="Q20" i="14"/>
  <c r="P20" i="14"/>
  <c r="O20" i="14"/>
  <c r="N20" i="14"/>
  <c r="M20" i="14"/>
  <c r="L20" i="14"/>
  <c r="K20" i="14"/>
  <c r="I20" i="14"/>
  <c r="H20" i="14"/>
  <c r="G20" i="14"/>
  <c r="F20" i="14"/>
  <c r="E20" i="14"/>
  <c r="D20" i="14"/>
  <c r="C20" i="14"/>
  <c r="R19" i="14"/>
  <c r="Q19" i="14"/>
  <c r="P19" i="14"/>
  <c r="O19" i="14"/>
  <c r="N19" i="14"/>
  <c r="M19" i="14"/>
  <c r="L19" i="14"/>
  <c r="K19" i="14"/>
  <c r="I19" i="14"/>
  <c r="H19" i="14"/>
  <c r="G19" i="14"/>
  <c r="F19" i="14"/>
  <c r="E19" i="14"/>
  <c r="D19" i="14"/>
  <c r="C19" i="14"/>
  <c r="R18" i="14"/>
  <c r="Q18" i="14"/>
  <c r="P18" i="14"/>
  <c r="O18" i="14"/>
  <c r="N18" i="14"/>
  <c r="M18" i="14"/>
  <c r="L18" i="14"/>
  <c r="K18" i="14"/>
  <c r="I18" i="14"/>
  <c r="H18" i="14"/>
  <c r="G18" i="14"/>
  <c r="F18" i="14"/>
  <c r="E18" i="14"/>
  <c r="D18" i="14"/>
  <c r="C18" i="14"/>
  <c r="R17" i="14"/>
  <c r="Q17" i="14"/>
  <c r="P17" i="14"/>
  <c r="O17" i="14"/>
  <c r="N17" i="14"/>
  <c r="M17" i="14"/>
  <c r="L17" i="14"/>
  <c r="K17" i="14"/>
  <c r="I17" i="14"/>
  <c r="H17" i="14"/>
  <c r="G17" i="14"/>
  <c r="F17" i="14"/>
  <c r="E17" i="14"/>
  <c r="D17" i="14"/>
  <c r="C17" i="14"/>
  <c r="R16" i="14"/>
  <c r="Q16" i="14"/>
  <c r="P16" i="14"/>
  <c r="O16" i="14"/>
  <c r="N16" i="14"/>
  <c r="M16" i="14"/>
  <c r="L16" i="14"/>
  <c r="K16" i="14"/>
  <c r="I16" i="14"/>
  <c r="H16" i="14"/>
  <c r="G16" i="14"/>
  <c r="F16" i="14"/>
  <c r="E16" i="14"/>
  <c r="D16" i="14"/>
  <c r="C16" i="14"/>
  <c r="R15" i="14"/>
  <c r="Q15" i="14"/>
  <c r="P15" i="14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R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E13" i="14"/>
  <c r="D13" i="14"/>
  <c r="C13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D9" i="14"/>
  <c r="C9" i="14"/>
  <c r="R8" i="14"/>
  <c r="Q8" i="14"/>
  <c r="P8" i="14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A3" i="14"/>
  <c r="A25" i="10"/>
  <c r="A24" i="10"/>
  <c r="K22" i="10"/>
  <c r="J22" i="10"/>
  <c r="I22" i="10"/>
  <c r="H22" i="10"/>
  <c r="G22" i="10"/>
  <c r="F22" i="10"/>
  <c r="E22" i="10"/>
  <c r="D22" i="10"/>
  <c r="C22" i="10"/>
  <c r="K21" i="10"/>
  <c r="J21" i="10"/>
  <c r="I21" i="10"/>
  <c r="H21" i="10"/>
  <c r="G21" i="10"/>
  <c r="F21" i="10"/>
  <c r="E21" i="10"/>
  <c r="D21" i="10"/>
  <c r="C21" i="10"/>
  <c r="K20" i="10"/>
  <c r="J20" i="10"/>
  <c r="I20" i="10"/>
  <c r="H20" i="10"/>
  <c r="G20" i="10"/>
  <c r="F20" i="10"/>
  <c r="E20" i="10"/>
  <c r="D20" i="10"/>
  <c r="C20" i="10"/>
  <c r="K19" i="10"/>
  <c r="J19" i="10"/>
  <c r="I19" i="10"/>
  <c r="H19" i="10"/>
  <c r="G19" i="10"/>
  <c r="F19" i="10"/>
  <c r="E19" i="10"/>
  <c r="D19" i="10"/>
  <c r="C19" i="10"/>
  <c r="A19" i="10"/>
  <c r="K18" i="10"/>
  <c r="J18" i="10"/>
  <c r="I18" i="10"/>
  <c r="H18" i="10"/>
  <c r="G18" i="10"/>
  <c r="F18" i="10"/>
  <c r="E18" i="10"/>
  <c r="D18" i="10"/>
  <c r="C18" i="10"/>
  <c r="A18" i="10"/>
  <c r="K17" i="10"/>
  <c r="J17" i="10"/>
  <c r="I17" i="10"/>
  <c r="H17" i="10"/>
  <c r="G17" i="10"/>
  <c r="F17" i="10"/>
  <c r="E17" i="10"/>
  <c r="D17" i="10"/>
  <c r="C17" i="10"/>
  <c r="A17" i="10"/>
  <c r="K16" i="10"/>
  <c r="J16" i="10"/>
  <c r="I16" i="10"/>
  <c r="H16" i="10"/>
  <c r="G16" i="10"/>
  <c r="F16" i="10"/>
  <c r="E16" i="10"/>
  <c r="D16" i="10"/>
  <c r="C16" i="10"/>
  <c r="A16" i="10"/>
  <c r="K15" i="10"/>
  <c r="J15" i="10"/>
  <c r="I15" i="10"/>
  <c r="H15" i="10"/>
  <c r="G15" i="10"/>
  <c r="F15" i="10"/>
  <c r="E15" i="10"/>
  <c r="D15" i="10"/>
  <c r="C15" i="10"/>
  <c r="A15" i="10"/>
  <c r="L14" i="10"/>
  <c r="K14" i="10"/>
  <c r="J14" i="10"/>
  <c r="I14" i="10"/>
  <c r="H14" i="10"/>
  <c r="G14" i="10"/>
  <c r="F14" i="10"/>
  <c r="E14" i="10"/>
  <c r="D14" i="10"/>
  <c r="C14" i="10"/>
  <c r="M12" i="10"/>
  <c r="L12" i="10"/>
  <c r="K12" i="10"/>
  <c r="J12" i="10"/>
  <c r="I12" i="10"/>
  <c r="H12" i="10"/>
  <c r="G12" i="10"/>
  <c r="F12" i="10"/>
  <c r="E12" i="10"/>
  <c r="D12" i="10"/>
  <c r="C12" i="10"/>
  <c r="M11" i="10"/>
  <c r="L11" i="10"/>
  <c r="K11" i="10"/>
  <c r="J11" i="10"/>
  <c r="I11" i="10"/>
  <c r="H11" i="10"/>
  <c r="G11" i="10"/>
  <c r="F11" i="10"/>
  <c r="E11" i="10"/>
  <c r="D11" i="10"/>
  <c r="C11" i="10"/>
  <c r="M10" i="10"/>
  <c r="L10" i="10"/>
  <c r="K10" i="10"/>
  <c r="J10" i="10"/>
  <c r="I10" i="10"/>
  <c r="H10" i="10"/>
  <c r="G10" i="10"/>
  <c r="F10" i="10"/>
  <c r="E10" i="10"/>
  <c r="D10" i="10"/>
  <c r="C10" i="10"/>
  <c r="M9" i="10"/>
  <c r="L9" i="10"/>
  <c r="K9" i="10"/>
  <c r="J9" i="10"/>
  <c r="I9" i="10"/>
  <c r="H9" i="10"/>
  <c r="G9" i="10"/>
  <c r="F9" i="10"/>
  <c r="E9" i="10"/>
  <c r="D9" i="10"/>
  <c r="C9" i="10"/>
  <c r="M8" i="10"/>
  <c r="L8" i="10"/>
  <c r="K8" i="10"/>
  <c r="J8" i="10"/>
  <c r="I8" i="10"/>
  <c r="H8" i="10"/>
  <c r="G8" i="10"/>
  <c r="F8" i="10"/>
  <c r="E8" i="10"/>
  <c r="D8" i="10"/>
  <c r="C8" i="10"/>
  <c r="M7" i="10"/>
  <c r="L7" i="10"/>
  <c r="K7" i="10"/>
  <c r="J7" i="10"/>
  <c r="I7" i="10"/>
  <c r="H7" i="10"/>
  <c r="G7" i="10"/>
  <c r="F7" i="10"/>
  <c r="E7" i="10"/>
  <c r="D7" i="10"/>
  <c r="C7" i="10"/>
  <c r="M6" i="10"/>
  <c r="L6" i="10"/>
  <c r="K6" i="10"/>
  <c r="J6" i="10"/>
  <c r="I6" i="10"/>
  <c r="H6" i="10"/>
  <c r="G6" i="10"/>
  <c r="F6" i="10"/>
  <c r="E6" i="10"/>
  <c r="D6" i="10"/>
  <c r="C6" i="10"/>
  <c r="M5" i="10"/>
  <c r="L5" i="10"/>
  <c r="K5" i="10"/>
  <c r="J5" i="10"/>
  <c r="I5" i="10"/>
  <c r="H5" i="10"/>
  <c r="G5" i="10"/>
  <c r="F5" i="10"/>
  <c r="E5" i="10"/>
  <c r="D5" i="10"/>
  <c r="C5" i="10"/>
  <c r="M4" i="10"/>
  <c r="K4" i="10"/>
  <c r="J4" i="10"/>
  <c r="I4" i="10"/>
  <c r="H4" i="10"/>
  <c r="F4" i="10"/>
  <c r="E4" i="10"/>
  <c r="D4" i="10"/>
  <c r="C4" i="10"/>
  <c r="A3" i="10"/>
  <c r="A2" i="10"/>
  <c r="A1" i="10"/>
  <c r="A37" i="3"/>
  <c r="A36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A35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A34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A33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A32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A31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A25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24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23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A22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A21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R17" i="3"/>
  <c r="Q17" i="3"/>
  <c r="P17" i="3"/>
  <c r="O17" i="3"/>
  <c r="N17" i="3"/>
  <c r="M17" i="3"/>
  <c r="L17" i="3"/>
  <c r="K17" i="3"/>
  <c r="I17" i="3"/>
  <c r="H17" i="3"/>
  <c r="G17" i="3"/>
  <c r="F17" i="3"/>
  <c r="E17" i="3"/>
  <c r="D17" i="3"/>
  <c r="C17" i="3"/>
  <c r="A17" i="3"/>
  <c r="R16" i="3"/>
  <c r="Q16" i="3"/>
  <c r="P16" i="3"/>
  <c r="O16" i="3"/>
  <c r="N16" i="3"/>
  <c r="M16" i="3"/>
  <c r="L16" i="3"/>
  <c r="K16" i="3"/>
  <c r="I16" i="3"/>
  <c r="H16" i="3"/>
  <c r="G16" i="3"/>
  <c r="F16" i="3"/>
  <c r="E16" i="3"/>
  <c r="D16" i="3"/>
  <c r="C16" i="3"/>
  <c r="A16" i="3"/>
  <c r="R15" i="3"/>
  <c r="Q15" i="3"/>
  <c r="P15" i="3"/>
  <c r="O15" i="3"/>
  <c r="N15" i="3"/>
  <c r="M15" i="3"/>
  <c r="L15" i="3"/>
  <c r="K15" i="3"/>
  <c r="I15" i="3"/>
  <c r="H15" i="3"/>
  <c r="G15" i="3"/>
  <c r="F15" i="3"/>
  <c r="E15" i="3"/>
  <c r="D15" i="3"/>
  <c r="C15" i="3"/>
  <c r="A15" i="3"/>
  <c r="R14" i="3"/>
  <c r="Q14" i="3"/>
  <c r="P14" i="3"/>
  <c r="O14" i="3"/>
  <c r="N14" i="3"/>
  <c r="M14" i="3"/>
  <c r="L14" i="3"/>
  <c r="K14" i="3"/>
  <c r="I14" i="3"/>
  <c r="H14" i="3"/>
  <c r="G14" i="3"/>
  <c r="F14" i="3"/>
  <c r="E14" i="3"/>
  <c r="D14" i="3"/>
  <c r="C14" i="3"/>
  <c r="A14" i="3"/>
  <c r="R13" i="3"/>
  <c r="Q13" i="3"/>
  <c r="P13" i="3"/>
  <c r="O13" i="3"/>
  <c r="N13" i="3"/>
  <c r="M13" i="3"/>
  <c r="L13" i="3"/>
  <c r="K13" i="3"/>
  <c r="I13" i="3"/>
  <c r="H13" i="3"/>
  <c r="G13" i="3"/>
  <c r="F13" i="3"/>
  <c r="E13" i="3"/>
  <c r="D13" i="3"/>
  <c r="C13" i="3"/>
  <c r="A13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9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A8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7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A6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A5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A3" i="3"/>
</calcChain>
</file>

<file path=xl/sharedStrings.xml><?xml version="1.0" encoding="utf-8"?>
<sst xmlns="http://schemas.openxmlformats.org/spreadsheetml/2006/main" count="1218" uniqueCount="297">
  <si>
    <t>广西壮族自治区南宁生态环境监测中心</t>
  </si>
  <si>
    <r>
      <rPr>
        <sz val="12"/>
        <rFont val="宋体"/>
        <family val="3"/>
        <charset val="134"/>
      </rPr>
      <t>点位名称</t>
    </r>
  </si>
  <si>
    <r>
      <rPr>
        <sz val="12"/>
        <rFont val="宋体"/>
        <family val="3"/>
        <charset val="134"/>
      </rPr>
      <t>水温（℃）</t>
    </r>
  </si>
  <si>
    <r>
      <rPr>
        <sz val="12"/>
        <rFont val="Times New Roman"/>
        <family val="1"/>
      </rPr>
      <t>pH
(</t>
    </r>
    <r>
      <rPr>
        <sz val="12"/>
        <rFont val="宋体"/>
        <family val="3"/>
        <charset val="134"/>
      </rPr>
      <t>无量纲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</si>
  <si>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溶解氧</t>
    </r>
  </si>
  <si>
    <r>
      <rPr>
        <sz val="12"/>
        <rFont val="宋体"/>
        <family val="3"/>
        <charset val="134"/>
      </rPr>
      <t>高锰酸盐指数</t>
    </r>
  </si>
  <si>
    <r>
      <rPr>
        <sz val="12"/>
        <rFont val="宋体"/>
        <family val="3"/>
        <charset val="134"/>
      </rPr>
      <t>化学需氧量</t>
    </r>
  </si>
  <si>
    <r>
      <rPr>
        <sz val="12"/>
        <rFont val="宋体"/>
        <family val="3"/>
        <charset val="134"/>
      </rPr>
      <t>五日生化需氧量</t>
    </r>
  </si>
  <si>
    <r>
      <rPr>
        <sz val="12"/>
        <rFont val="宋体"/>
        <family val="3"/>
        <charset val="134"/>
      </rPr>
      <t>氨氮</t>
    </r>
  </si>
  <si>
    <r>
      <rPr>
        <sz val="12"/>
        <rFont val="宋体"/>
        <family val="3"/>
        <charset val="134"/>
      </rPr>
      <t>总磷</t>
    </r>
  </si>
  <si>
    <r>
      <rPr>
        <sz val="12"/>
        <rFont val="宋体"/>
        <family val="3"/>
        <charset val="134"/>
      </rPr>
      <t>总氮</t>
    </r>
  </si>
  <si>
    <r>
      <rPr>
        <sz val="12"/>
        <rFont val="宋体"/>
        <family val="3"/>
        <charset val="134"/>
      </rPr>
      <t>铜</t>
    </r>
  </si>
  <si>
    <r>
      <rPr>
        <sz val="12"/>
        <rFont val="宋体"/>
        <family val="3"/>
        <charset val="134"/>
      </rPr>
      <t>锌</t>
    </r>
  </si>
  <si>
    <r>
      <rPr>
        <sz val="12"/>
        <rFont val="宋体"/>
        <family val="3"/>
        <charset val="134"/>
      </rPr>
      <t>氟化物</t>
    </r>
  </si>
  <si>
    <r>
      <rPr>
        <sz val="12"/>
        <rFont val="宋体"/>
        <family val="3"/>
        <charset val="134"/>
      </rPr>
      <t>硒</t>
    </r>
  </si>
  <si>
    <r>
      <rPr>
        <sz val="12"/>
        <rFont val="宋体"/>
        <family val="3"/>
        <charset val="134"/>
      </rPr>
      <t>砷</t>
    </r>
  </si>
  <si>
    <r>
      <rPr>
        <sz val="12"/>
        <rFont val="宋体"/>
        <family val="3"/>
        <charset val="134"/>
      </rPr>
      <t>汞</t>
    </r>
  </si>
  <si>
    <r>
      <rPr>
        <sz val="12"/>
        <rFont val="宋体"/>
        <family val="3"/>
        <charset val="134"/>
      </rPr>
      <t>镉</t>
    </r>
  </si>
  <si>
    <r>
      <rPr>
        <sz val="12"/>
        <rFont val="宋体"/>
        <family val="3"/>
        <charset val="134"/>
      </rPr>
      <t>铬
（六价）</t>
    </r>
  </si>
  <si>
    <r>
      <rPr>
        <sz val="12"/>
        <rFont val="宋体"/>
        <family val="3"/>
        <charset val="134"/>
      </rPr>
      <t>铅</t>
    </r>
  </si>
  <si>
    <r>
      <rPr>
        <sz val="12"/>
        <rFont val="宋体"/>
        <family val="3"/>
        <charset val="134"/>
      </rPr>
      <t>氰化物</t>
    </r>
  </si>
  <si>
    <r>
      <rPr>
        <sz val="12"/>
        <rFont val="宋体"/>
        <family val="3"/>
        <charset val="134"/>
      </rPr>
      <t>挥发酚</t>
    </r>
  </si>
  <si>
    <r>
      <rPr>
        <sz val="12"/>
        <rFont val="宋体"/>
        <family val="3"/>
        <charset val="134"/>
      </rPr>
      <t>石油类</t>
    </r>
  </si>
  <si>
    <r>
      <rPr>
        <sz val="12"/>
        <rFont val="宋体"/>
        <family val="3"/>
        <charset val="134"/>
      </rPr>
      <t>阴离子表面活性剂</t>
    </r>
  </si>
  <si>
    <r>
      <rPr>
        <sz val="12"/>
        <rFont val="宋体"/>
        <family val="3"/>
        <charset val="134"/>
      </rPr>
      <t>硫化物</t>
    </r>
  </si>
  <si>
    <r>
      <rPr>
        <sz val="12"/>
        <rFont val="宋体"/>
        <family val="3"/>
        <charset val="134"/>
      </rPr>
      <t>粪大肠菌群</t>
    </r>
    <r>
      <rPr>
        <sz val="12"/>
        <rFont val="Times New Roman"/>
        <family val="1"/>
      </rPr>
      <t>(CFU/L)</t>
    </r>
  </si>
  <si>
    <r>
      <rPr>
        <sz val="12"/>
        <rFont val="宋体"/>
        <family val="3"/>
        <charset val="134"/>
      </rPr>
      <t>硫酸盐</t>
    </r>
  </si>
  <si>
    <r>
      <rPr>
        <sz val="12"/>
        <rFont val="宋体"/>
        <family val="3"/>
        <charset val="134"/>
      </rPr>
      <t>氯化物</t>
    </r>
  </si>
  <si>
    <r>
      <rPr>
        <sz val="12"/>
        <rFont val="宋体"/>
        <family val="3"/>
        <charset val="134"/>
      </rPr>
      <t>硝酸盐氮</t>
    </r>
  </si>
  <si>
    <r>
      <rPr>
        <sz val="12"/>
        <rFont val="宋体"/>
        <family val="3"/>
        <charset val="134"/>
      </rPr>
      <t>铁</t>
    </r>
  </si>
  <si>
    <r>
      <rPr>
        <sz val="12"/>
        <rFont val="宋体"/>
        <family val="3"/>
        <charset val="134"/>
      </rPr>
      <t>锰</t>
    </r>
  </si>
  <si>
    <r>
      <rPr>
        <sz val="12"/>
        <rFont val="宋体"/>
        <family val="3"/>
        <charset val="134"/>
      </rPr>
      <t>三氯甲烷</t>
    </r>
  </si>
  <si>
    <r>
      <rPr>
        <sz val="12"/>
        <rFont val="宋体"/>
        <family val="3"/>
        <charset val="134"/>
      </rPr>
      <t>四氯化碳</t>
    </r>
  </si>
  <si>
    <r>
      <rPr>
        <sz val="12"/>
        <rFont val="宋体"/>
        <family val="3"/>
        <charset val="134"/>
      </rPr>
      <t>三氯乙烯</t>
    </r>
  </si>
  <si>
    <r>
      <rPr>
        <sz val="12"/>
        <rFont val="宋体"/>
        <family val="3"/>
        <charset val="134"/>
      </rPr>
      <t>四氯乙烯</t>
    </r>
  </si>
  <si>
    <r>
      <rPr>
        <sz val="12"/>
        <rFont val="宋体"/>
        <family val="3"/>
        <charset val="134"/>
      </rPr>
      <t>苯乙烯</t>
    </r>
  </si>
  <si>
    <r>
      <rPr>
        <sz val="12"/>
        <rFont val="宋体"/>
        <family val="3"/>
        <charset val="134"/>
      </rPr>
      <t>甲醛</t>
    </r>
  </si>
  <si>
    <r>
      <rPr>
        <sz val="12"/>
        <rFont val="宋体"/>
        <family val="3"/>
        <charset val="134"/>
      </rPr>
      <t>苯</t>
    </r>
  </si>
  <si>
    <r>
      <rPr>
        <sz val="12"/>
        <rFont val="宋体"/>
        <family val="3"/>
        <charset val="134"/>
      </rPr>
      <t>甲苯</t>
    </r>
  </si>
  <si>
    <r>
      <rPr>
        <sz val="12"/>
        <rFont val="宋体"/>
        <family val="3"/>
        <charset val="134"/>
      </rPr>
      <t>乙苯</t>
    </r>
  </si>
  <si>
    <r>
      <rPr>
        <sz val="12"/>
        <rFont val="宋体"/>
        <family val="3"/>
        <charset val="134"/>
      </rPr>
      <t>二甲苯</t>
    </r>
  </si>
  <si>
    <r>
      <rPr>
        <sz val="12"/>
        <rFont val="宋体"/>
        <family val="3"/>
        <charset val="134"/>
      </rPr>
      <t>异丙苯</t>
    </r>
  </si>
  <si>
    <r>
      <rPr>
        <sz val="12"/>
        <rFont val="宋体"/>
        <family val="3"/>
        <charset val="134"/>
      </rPr>
      <t>氯苯</t>
    </r>
  </si>
  <si>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2-</t>
    </r>
    <r>
      <rPr>
        <sz val="12"/>
        <rFont val="宋体"/>
        <family val="3"/>
        <charset val="134"/>
      </rPr>
      <t>二氯苯</t>
    </r>
  </si>
  <si>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4-</t>
    </r>
    <r>
      <rPr>
        <sz val="12"/>
        <rFont val="宋体"/>
        <family val="3"/>
        <charset val="134"/>
      </rPr>
      <t>二氯苯</t>
    </r>
  </si>
  <si>
    <r>
      <rPr>
        <sz val="12"/>
        <rFont val="宋体"/>
        <family val="3"/>
        <charset val="134"/>
      </rPr>
      <t>三氯苯</t>
    </r>
  </si>
  <si>
    <r>
      <rPr>
        <sz val="12"/>
        <rFont val="宋体"/>
        <family val="3"/>
        <charset val="134"/>
      </rPr>
      <t>硝基苯</t>
    </r>
  </si>
  <si>
    <r>
      <rPr>
        <sz val="12"/>
        <rFont val="宋体"/>
        <family val="3"/>
        <charset val="134"/>
      </rPr>
      <t>二硝基苯</t>
    </r>
  </si>
  <si>
    <r>
      <rPr>
        <sz val="12"/>
        <rFont val="宋体"/>
        <family val="3"/>
        <charset val="134"/>
      </rPr>
      <t>硝基氯苯</t>
    </r>
  </si>
  <si>
    <r>
      <rPr>
        <sz val="12"/>
        <rFont val="宋体"/>
        <family val="3"/>
        <charset val="134"/>
      </rPr>
      <t>邻苯二甲酸二丁酯</t>
    </r>
  </si>
  <si>
    <r>
      <rPr>
        <sz val="12"/>
        <rFont val="宋体"/>
        <family val="3"/>
        <charset val="134"/>
      </rPr>
      <t>邻苯二甲酸二（</t>
    </r>
    <r>
      <rPr>
        <sz val="12"/>
        <rFont val="Times New Roman"/>
        <family val="1"/>
      </rPr>
      <t>2-</t>
    </r>
    <r>
      <rPr>
        <sz val="12"/>
        <rFont val="宋体"/>
        <family val="3"/>
        <charset val="134"/>
      </rPr>
      <t>乙基已基）酯</t>
    </r>
  </si>
  <si>
    <r>
      <rPr>
        <sz val="12"/>
        <rFont val="宋体"/>
        <family val="3"/>
        <charset val="134"/>
      </rPr>
      <t>滴滴涕</t>
    </r>
  </si>
  <si>
    <r>
      <rPr>
        <sz val="12"/>
        <rFont val="宋体"/>
        <family val="3"/>
        <charset val="134"/>
      </rPr>
      <t>林丹</t>
    </r>
  </si>
  <si>
    <r>
      <rPr>
        <sz val="12"/>
        <rFont val="宋体"/>
        <family val="3"/>
        <charset val="134"/>
      </rPr>
      <t>阿特拉津</t>
    </r>
  </si>
  <si>
    <r>
      <rPr>
        <sz val="12"/>
        <rFont val="宋体"/>
        <family val="3"/>
        <charset val="134"/>
      </rPr>
      <t>苯并</t>
    </r>
    <r>
      <rPr>
        <sz val="12"/>
        <rFont val="Times New Roman"/>
        <family val="1"/>
      </rPr>
      <t>(a)</t>
    </r>
    <r>
      <rPr>
        <sz val="12"/>
        <rFont val="宋体"/>
        <family val="3"/>
        <charset val="134"/>
      </rPr>
      <t>芘</t>
    </r>
  </si>
  <si>
    <r>
      <rPr>
        <sz val="12"/>
        <rFont val="宋体"/>
        <family val="3"/>
        <charset val="134"/>
      </rPr>
      <t>钼</t>
    </r>
  </si>
  <si>
    <r>
      <rPr>
        <sz val="12"/>
        <rFont val="宋体"/>
        <family val="3"/>
        <charset val="134"/>
      </rPr>
      <t>钴</t>
    </r>
  </si>
  <si>
    <r>
      <rPr>
        <sz val="12"/>
        <rFont val="宋体"/>
        <family val="3"/>
        <charset val="134"/>
      </rPr>
      <t>铍</t>
    </r>
  </si>
  <si>
    <r>
      <rPr>
        <sz val="12"/>
        <rFont val="宋体"/>
        <family val="3"/>
        <charset val="134"/>
      </rPr>
      <t>硼</t>
    </r>
  </si>
  <si>
    <r>
      <rPr>
        <sz val="12"/>
        <rFont val="宋体"/>
        <family val="3"/>
        <charset val="134"/>
      </rPr>
      <t>锑</t>
    </r>
  </si>
  <si>
    <r>
      <rPr>
        <sz val="12"/>
        <rFont val="宋体"/>
        <family val="3"/>
        <charset val="134"/>
      </rPr>
      <t>镍</t>
    </r>
  </si>
  <si>
    <r>
      <rPr>
        <sz val="12"/>
        <rFont val="宋体"/>
        <family val="3"/>
        <charset val="134"/>
      </rPr>
      <t>钡</t>
    </r>
  </si>
  <si>
    <r>
      <rPr>
        <sz val="12"/>
        <rFont val="宋体"/>
        <family val="3"/>
        <charset val="134"/>
      </rPr>
      <t>钒</t>
    </r>
  </si>
  <si>
    <r>
      <rPr>
        <sz val="12"/>
        <rFont val="宋体"/>
        <family val="3"/>
        <charset val="134"/>
      </rPr>
      <t>铊</t>
    </r>
  </si>
  <si>
    <t>透明度（cm）</t>
  </si>
  <si>
    <t>上林县北仓河饮用水水源地</t>
  </si>
  <si>
    <t>&lt;0.00041</t>
  </si>
  <si>
    <t>&lt;0.00001</t>
  </si>
  <si>
    <t>&lt;0.00005</t>
  </si>
  <si>
    <t>&lt;0.004</t>
  </si>
  <si>
    <t>&lt;0.00009</t>
  </si>
  <si>
    <t>&lt;0.001</t>
  </si>
  <si>
    <t>&lt;0.002</t>
  </si>
  <si>
    <t>&lt;0.01</t>
  </si>
  <si>
    <t>&lt;0.05</t>
  </si>
  <si>
    <t>&lt;0.005</t>
  </si>
  <si>
    <t>&lt;0.0004</t>
  </si>
  <si>
    <t>&lt;0.0002</t>
  </si>
  <si>
    <t>&lt;0.0003</t>
  </si>
  <si>
    <t>&lt;0.0005</t>
  </si>
  <si>
    <t>&lt;0.00004</t>
  </si>
  <si>
    <t>&lt;0.00017</t>
  </si>
  <si>
    <t>&lt;0.000024</t>
  </si>
  <si>
    <t>&lt;0.000019</t>
  </si>
  <si>
    <t>&lt;0.0018</t>
  </si>
  <si>
    <t>&lt;0.00002</t>
  </si>
  <si>
    <t>&lt;0.00008</t>
  </si>
  <si>
    <t>&lt;0.0000014</t>
  </si>
  <si>
    <t>0.00004</t>
  </si>
  <si>
    <t>横县英地取水口</t>
  </si>
  <si>
    <t>8</t>
  </si>
  <si>
    <t>0.00011</t>
  </si>
  <si>
    <t>0.02</t>
  </si>
  <si>
    <t>马山县六朝水库饮用水水源保护区</t>
  </si>
  <si>
    <t>&lt;0.00067</t>
  </si>
  <si>
    <t>0.00003</t>
  </si>
  <si>
    <t>隆安县那降水库</t>
  </si>
  <si>
    <t>0.00157</t>
  </si>
  <si>
    <t>宾阳县清平水库饮用水水源保护区</t>
  </si>
  <si>
    <t>8.78</t>
  </si>
  <si>
    <t>7.72</t>
  </si>
  <si>
    <t>1.7</t>
  </si>
  <si>
    <t>0.9</t>
  </si>
  <si>
    <t>0.109</t>
  </si>
  <si>
    <t>0.27</t>
  </si>
  <si>
    <t>0.00061</t>
  </si>
  <si>
    <t>0.118</t>
  </si>
  <si>
    <t>6.2×102</t>
  </si>
  <si>
    <t>4.26</t>
  </si>
  <si>
    <t>3.30</t>
  </si>
  <si>
    <t>0.035</t>
  </si>
  <si>
    <t>0.00388</t>
  </si>
  <si>
    <t>0.00040</t>
  </si>
  <si>
    <t>0.00108</t>
  </si>
  <si>
    <t>0.00890</t>
  </si>
  <si>
    <t>0.00047</t>
  </si>
  <si>
    <t>0.0142</t>
  </si>
  <si>
    <t>0.00057</t>
  </si>
  <si>
    <t>140</t>
  </si>
  <si>
    <t>0.009</t>
  </si>
  <si>
    <t>注：如项目没有监测，请留空；2、请不要随意更改表格结构、单元格属性等（如删除整行或整列）。</t>
  </si>
  <si>
    <t>水温（℃）</t>
  </si>
  <si>
    <t>pH
(无量纲)</t>
  </si>
  <si>
    <t>溶解氧</t>
  </si>
  <si>
    <t>高锰酸盐指数</t>
  </si>
  <si>
    <t>化学需氧量</t>
  </si>
  <si>
    <t>五日生化需氧量</t>
  </si>
  <si>
    <t>氨氮</t>
  </si>
  <si>
    <t>总磷</t>
  </si>
  <si>
    <t>总氮</t>
  </si>
  <si>
    <t>铜</t>
  </si>
  <si>
    <t>锌</t>
  </si>
  <si>
    <t>氟化物</t>
  </si>
  <si>
    <t>硒</t>
  </si>
  <si>
    <t>砷</t>
  </si>
  <si>
    <t>汞   (µg/L)</t>
  </si>
  <si>
    <t>镉</t>
  </si>
  <si>
    <t>六价铬</t>
  </si>
  <si>
    <t>铅</t>
  </si>
  <si>
    <t>氰化物</t>
  </si>
  <si>
    <t>挥发酚</t>
  </si>
  <si>
    <t>石油类</t>
  </si>
  <si>
    <t>阴离子表面活性剂</t>
  </si>
  <si>
    <t>硫化物</t>
  </si>
  <si>
    <t>粪大肠菌群（个/L）</t>
  </si>
  <si>
    <t>硫酸盐</t>
  </si>
  <si>
    <t>氯化物</t>
  </si>
  <si>
    <t>硝酸盐</t>
  </si>
  <si>
    <t>铁</t>
  </si>
  <si>
    <t>锰</t>
  </si>
  <si>
    <t>三氯甲烷</t>
  </si>
  <si>
    <t>四氯化碳</t>
  </si>
  <si>
    <t>三氯乙烯</t>
  </si>
  <si>
    <t>四氯乙烯</t>
  </si>
  <si>
    <t>苯乙烯</t>
  </si>
  <si>
    <t>甲醛</t>
  </si>
  <si>
    <t>苯</t>
  </si>
  <si>
    <t>甲苯</t>
  </si>
  <si>
    <t>乙苯</t>
  </si>
  <si>
    <t>二甲苯</t>
  </si>
  <si>
    <t>异丙苯</t>
  </si>
  <si>
    <t>氯苯</t>
  </si>
  <si>
    <t>1，2-二氯苯</t>
  </si>
  <si>
    <t>1，4-二氯苯</t>
  </si>
  <si>
    <t>三氯苯</t>
  </si>
  <si>
    <t>硝基苯</t>
  </si>
  <si>
    <t>二硝基苯</t>
  </si>
  <si>
    <t>硝基氯苯</t>
  </si>
  <si>
    <t>邻苯二甲酸二丁酯</t>
  </si>
  <si>
    <t>邻苯二甲酸二（2-乙基已基）酯</t>
  </si>
  <si>
    <t>滴滴涕</t>
  </si>
  <si>
    <t>林丹</t>
  </si>
  <si>
    <t>阿特拉津</t>
  </si>
  <si>
    <t>钼</t>
  </si>
  <si>
    <t>钴</t>
  </si>
  <si>
    <t>铍</t>
  </si>
  <si>
    <t>硼</t>
  </si>
  <si>
    <t>锑</t>
  </si>
  <si>
    <t>镍</t>
  </si>
  <si>
    <t>钡</t>
  </si>
  <si>
    <t>钒</t>
  </si>
  <si>
    <t>铊</t>
  </si>
  <si>
    <t>地表水标准值</t>
  </si>
  <si>
    <t>≥</t>
  </si>
  <si>
    <t>≤</t>
  </si>
  <si>
    <t>I类</t>
  </si>
  <si>
    <t>II类</t>
  </si>
  <si>
    <t>III类</t>
  </si>
  <si>
    <t>IV类</t>
  </si>
  <si>
    <t>V类</t>
  </si>
  <si>
    <t>劣V类</t>
  </si>
  <si>
    <t>用作定类？</t>
  </si>
  <si>
    <t>Y</t>
  </si>
  <si>
    <t>南宁市环境保护监测站</t>
  </si>
  <si>
    <t>南宁市县级地表备用规格水源水质监测报告</t>
  </si>
  <si>
    <r>
      <rPr>
        <sz val="12"/>
        <rFont val="宋体"/>
        <family val="3"/>
        <charset val="134"/>
      </rPr>
      <t>监测时间：</t>
    </r>
    <r>
      <rPr>
        <sz val="12"/>
        <color indexed="11"/>
        <rFont val="Times New Roman"/>
        <family val="1"/>
      </rPr>
      <t>2016</t>
    </r>
    <r>
      <rPr>
        <sz val="12"/>
        <color indexed="11"/>
        <rFont val="宋体"/>
        <family val="3"/>
        <charset val="134"/>
      </rPr>
      <t>年</t>
    </r>
    <r>
      <rPr>
        <sz val="12"/>
        <color indexed="11"/>
        <rFont val="Times New Roman"/>
        <family val="1"/>
      </rPr>
      <t>06</t>
    </r>
    <r>
      <rPr>
        <sz val="12"/>
        <color indexed="11"/>
        <rFont val="宋体"/>
        <family val="3"/>
        <charset val="134"/>
      </rPr>
      <t>月</t>
    </r>
    <r>
      <rPr>
        <sz val="12"/>
        <color indexed="11"/>
        <rFont val="Times New Roman"/>
        <family val="1"/>
      </rPr>
      <t>01</t>
    </r>
    <r>
      <rPr>
        <sz val="12"/>
        <color indexed="11"/>
        <rFont val="宋体"/>
        <family val="3"/>
        <charset val="134"/>
      </rPr>
      <t>日</t>
    </r>
    <r>
      <rPr>
        <sz val="12"/>
        <rFont val="Times New Roman"/>
        <family val="1"/>
      </rPr>
      <t xml:space="preserve">                                              </t>
    </r>
    <r>
      <rPr>
        <sz val="12"/>
        <rFont val="宋体"/>
        <family val="3"/>
        <charset val="134"/>
      </rPr>
      <t>单位：</t>
    </r>
    <r>
      <rPr>
        <sz val="12"/>
        <rFont val="Times New Roman"/>
        <family val="1"/>
      </rPr>
      <t>mg/L(</t>
    </r>
    <r>
      <rPr>
        <sz val="12"/>
        <rFont val="宋体"/>
        <family val="3"/>
        <charset val="134"/>
      </rPr>
      <t>除特别注明外</t>
    </r>
    <r>
      <rPr>
        <sz val="12"/>
        <rFont val="Times New Roman"/>
        <family val="1"/>
      </rPr>
      <t>)</t>
    </r>
  </si>
  <si>
    <t>点位名称</t>
  </si>
  <si>
    <t>汞</t>
  </si>
  <si>
    <t>铬
（六价）</t>
  </si>
  <si>
    <t>粪大肠菌群(个/升)</t>
  </si>
  <si>
    <t>硝酸盐氮</t>
  </si>
  <si>
    <r>
      <rPr>
        <sz val="12"/>
        <rFont val="宋体"/>
        <family val="3"/>
        <charset val="134"/>
      </rPr>
      <t>叶绿素（mg/m</t>
    </r>
    <r>
      <rPr>
        <vertAlign val="superscript"/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)</t>
    </r>
  </si>
  <si>
    <t>三溴甲烷</t>
  </si>
  <si>
    <t>二氯甲烷</t>
  </si>
  <si>
    <t>1，2-二氯乙烷</t>
  </si>
  <si>
    <t>环氧氯丙烷</t>
  </si>
  <si>
    <t>氯乙烯</t>
  </si>
  <si>
    <t>1，1-二氯乙烯</t>
  </si>
  <si>
    <t>1，2-二氯乙烯</t>
  </si>
  <si>
    <t>氯丁二烯</t>
  </si>
  <si>
    <t>六氯丁二烯</t>
  </si>
  <si>
    <t>乙醛</t>
  </si>
  <si>
    <t>丙烯醛</t>
  </si>
  <si>
    <t>三氯乙醛</t>
  </si>
  <si>
    <t>四氯苯</t>
  </si>
  <si>
    <t>六氯苯</t>
  </si>
  <si>
    <t>2，4-二硝基甲苯</t>
  </si>
  <si>
    <t>2，4，6-三硝基甲苯</t>
  </si>
  <si>
    <t>2，4-二硝基氯苯</t>
  </si>
  <si>
    <t>2，4-二氯苯酚</t>
  </si>
  <si>
    <t>2，4，6-三氯苯酚</t>
  </si>
  <si>
    <t>五氯酚</t>
  </si>
  <si>
    <t>苯胺</t>
  </si>
  <si>
    <t>联苯胺</t>
  </si>
  <si>
    <t>丙烯酰胺</t>
  </si>
  <si>
    <t>丙烯腈</t>
  </si>
  <si>
    <t>水合肼</t>
  </si>
  <si>
    <t>四乙基铅</t>
  </si>
  <si>
    <t>吡啶</t>
  </si>
  <si>
    <t>松节油</t>
  </si>
  <si>
    <t>苦味酸</t>
  </si>
  <si>
    <t>丁基黄原酸</t>
  </si>
  <si>
    <t>活性氯</t>
  </si>
  <si>
    <t>环氧七氯</t>
  </si>
  <si>
    <t>对硫磷</t>
  </si>
  <si>
    <t>甲基对硫磷</t>
  </si>
  <si>
    <t>马拉硫磷</t>
  </si>
  <si>
    <t>乐果</t>
  </si>
  <si>
    <t>敌敌畏</t>
  </si>
  <si>
    <t>敌百虫</t>
  </si>
  <si>
    <t>内吸磷</t>
  </si>
  <si>
    <t>百菌清</t>
  </si>
  <si>
    <t>甲萘威</t>
  </si>
  <si>
    <t>溴氰菊酯</t>
  </si>
  <si>
    <t>苯并(a)芘</t>
  </si>
  <si>
    <t>甲基汞</t>
  </si>
  <si>
    <t>多氯联苯</t>
  </si>
  <si>
    <r>
      <rPr>
        <sz val="12"/>
        <rFont val="宋体"/>
        <family val="3"/>
        <charset val="134"/>
      </rPr>
      <t>微囊藻毒素-LR</t>
    </r>
  </si>
  <si>
    <t>黄磷</t>
  </si>
  <si>
    <t>钛</t>
  </si>
  <si>
    <t>磷酸盐</t>
  </si>
  <si>
    <r>
      <rPr>
        <sz val="12"/>
        <rFont val="宋体"/>
        <family val="3"/>
        <charset val="134"/>
      </rPr>
      <t>天雹水库</t>
    </r>
  </si>
  <si>
    <t>峙村河水库</t>
  </si>
  <si>
    <r>
      <rPr>
        <sz val="12"/>
        <rFont val="宋体"/>
        <family val="3"/>
        <charset val="134"/>
      </rPr>
      <t>老虎岭水库</t>
    </r>
  </si>
  <si>
    <r>
      <rPr>
        <sz val="12"/>
        <rFont val="宋体"/>
        <family val="3"/>
        <charset val="134"/>
      </rPr>
      <t>龙潭水库</t>
    </r>
  </si>
  <si>
    <r>
      <rPr>
        <sz val="12"/>
        <rFont val="宋体"/>
        <family val="3"/>
        <charset val="134"/>
      </rPr>
      <t>大王滩水库</t>
    </r>
  </si>
  <si>
    <t>西云江水库</t>
  </si>
  <si>
    <t>东山水库</t>
  </si>
  <si>
    <t>凤亭河水库</t>
  </si>
  <si>
    <t>备注:“—”表示该项目未监测。</t>
  </si>
  <si>
    <r>
      <rPr>
        <sz val="12"/>
        <rFont val="宋体"/>
        <family val="3"/>
        <charset val="134"/>
      </rPr>
      <t>报告编制：                 审核：                 签发：               签发日期：    年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月</t>
    </r>
    <r>
      <rPr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日</t>
    </r>
  </si>
  <si>
    <t>南宁市五县地表饮用水源地水质监测报告</t>
  </si>
  <si>
    <t>水源类型</t>
  </si>
  <si>
    <t>河流型</t>
  </si>
  <si>
    <t>湖库型</t>
  </si>
  <si>
    <r>
      <rPr>
        <sz val="12"/>
        <rFont val="宋体"/>
        <family val="3"/>
        <charset val="134"/>
      </rPr>
      <t>叶绿素（mg</t>
    </r>
    <r>
      <rPr>
        <sz val="12"/>
        <rFont val="宋体"/>
        <family val="3"/>
        <charset val="134"/>
      </rPr>
      <t>/m</t>
    </r>
    <r>
      <rPr>
        <vertAlign val="superscript"/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)</t>
    </r>
  </si>
  <si>
    <t>天雹水库</t>
  </si>
  <si>
    <t>地表水</t>
  </si>
  <si>
    <t>老虎岭水库</t>
  </si>
  <si>
    <t>龙潭水库</t>
  </si>
  <si>
    <t>大王滩水库</t>
  </si>
  <si>
    <t>第 1 页，共 1 页</t>
  </si>
  <si>
    <t>南宁市饮用水源水质监测报告</t>
  </si>
  <si>
    <t>东江水库</t>
  </si>
  <si>
    <r>
      <rPr>
        <sz val="10"/>
        <rFont val="宋体"/>
        <family val="3"/>
        <charset val="134"/>
      </rPr>
      <t>叶绿素</t>
    </r>
    <r>
      <rPr>
        <sz val="10"/>
        <rFont val="Times New Roman"/>
        <family val="1"/>
      </rPr>
      <t xml:space="preserve">a
</t>
    </r>
    <r>
      <rPr>
        <sz val="10"/>
        <rFont val="宋体"/>
        <family val="3"/>
        <charset val="134"/>
      </rPr>
      <t>（毫克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立方米）</t>
    </r>
  </si>
  <si>
    <t>透明度（米）</t>
  </si>
  <si>
    <t>饮用水源地月报填报传输系统格式(地表水)</t>
  </si>
  <si>
    <t>三津</t>
  </si>
  <si>
    <t>-1</t>
  </si>
  <si>
    <t>陈村</t>
  </si>
  <si>
    <t>西郊</t>
  </si>
  <si>
    <t>中尧</t>
  </si>
  <si>
    <t>河南</t>
  </si>
  <si>
    <t>老口水利枢纽上游1.6公里处</t>
  </si>
  <si>
    <t>清水泉</t>
  </si>
  <si>
    <t>注：原始报告中苯并芘、甲基汞单位注意换算</t>
  </si>
  <si>
    <t>叶绿素（mg/L)</t>
    <phoneticPr fontId="20" type="noConversion"/>
  </si>
  <si>
    <r>
      <t>4.5×10</t>
    </r>
    <r>
      <rPr>
        <vertAlign val="superscript"/>
        <sz val="8"/>
        <rFont val="宋体"/>
        <family val="3"/>
        <charset val="134"/>
      </rPr>
      <t>3</t>
    </r>
  </si>
  <si>
    <r>
      <t>3.4×10</t>
    </r>
    <r>
      <rPr>
        <vertAlign val="superscript"/>
        <sz val="8"/>
        <rFont val="宋体"/>
        <family val="3"/>
        <charset val="134"/>
      </rPr>
      <t>3</t>
    </r>
  </si>
  <si>
    <r>
      <t>1.4×10</t>
    </r>
    <r>
      <rPr>
        <vertAlign val="superscript"/>
        <sz val="8"/>
        <rFont val="宋体"/>
        <family val="3"/>
        <charset val="134"/>
      </rPr>
      <t>3</t>
    </r>
  </si>
  <si>
    <r>
      <t>2.8×10</t>
    </r>
    <r>
      <rPr>
        <vertAlign val="superscript"/>
        <sz val="8"/>
        <rFont val="宋体"/>
        <family val="3"/>
        <charset val="134"/>
      </rPr>
      <t>4</t>
    </r>
  </si>
  <si>
    <r>
      <t>6.2×10</t>
    </r>
    <r>
      <rPr>
        <vertAlign val="superscript"/>
        <sz val="8"/>
        <rFont val="宋体"/>
        <family val="3"/>
        <charset val="134"/>
      </rPr>
      <t>2</t>
    </r>
  </si>
  <si>
    <t>南宁市县级地表饮用水源水质监测报告</t>
    <phoneticPr fontId="20" type="noConversion"/>
  </si>
  <si>
    <t>30.6</t>
    <phoneticPr fontId="20" type="noConversion"/>
  </si>
  <si>
    <t>填写示例：</t>
    <phoneticPr fontId="20" type="noConversion"/>
  </si>
  <si>
    <r>
      <t>监测时间：</t>
    </r>
    <r>
      <rPr>
        <sz val="12"/>
        <color rgb="FFFF0000"/>
        <rFont val="Times New Roman"/>
        <family val="1"/>
      </rPr>
      <t>2021</t>
    </r>
    <r>
      <rPr>
        <sz val="12"/>
        <color rgb="FFFF0000"/>
        <rFont val="宋体"/>
        <family val="3"/>
        <charset val="134"/>
      </rPr>
      <t>年</t>
    </r>
    <r>
      <rPr>
        <sz val="12"/>
        <color rgb="FFFF0000"/>
        <rFont val="Times New Roman"/>
        <family val="1"/>
      </rPr>
      <t>07</t>
    </r>
    <r>
      <rPr>
        <sz val="12"/>
        <color rgb="FFFF0000"/>
        <rFont val="宋体"/>
        <family val="3"/>
        <charset val="134"/>
      </rPr>
      <t>月</t>
    </r>
    <r>
      <rPr>
        <sz val="12"/>
        <color rgb="FFFF0000"/>
        <rFont val="Times New Roman"/>
        <family val="1"/>
      </rPr>
      <t>01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13</t>
    </r>
    <r>
      <rPr>
        <sz val="12"/>
        <color rgb="FFFF0000"/>
        <rFont val="宋体"/>
        <family val="3"/>
        <charset val="134"/>
      </rPr>
      <t>日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宋体"/>
        <family val="3"/>
        <charset val="134"/>
      </rPr>
      <t>除隆安县那降水库监测时间为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月</t>
    </r>
    <r>
      <rPr>
        <sz val="12"/>
        <color rgb="FFFF0000"/>
        <rFont val="Times New Roman"/>
        <family val="1"/>
      </rPr>
      <t>13</t>
    </r>
    <r>
      <rPr>
        <sz val="12"/>
        <color rgb="FFFF0000"/>
        <rFont val="宋体"/>
        <family val="3"/>
        <charset val="134"/>
      </rPr>
      <t>日，其余点位监测时间为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月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宋体"/>
        <family val="3"/>
        <charset val="134"/>
      </rPr>
      <t>日）</t>
    </r>
    <r>
      <rPr>
        <sz val="12"/>
        <rFont val="Times New Roman"/>
        <family val="1"/>
      </rPr>
      <t xml:space="preserve">                                    </t>
    </r>
    <r>
      <rPr>
        <sz val="12"/>
        <rFont val="宋体"/>
        <family val="3"/>
        <charset val="134"/>
      </rPr>
      <t>单位：</t>
    </r>
    <r>
      <rPr>
        <sz val="12"/>
        <rFont val="Times New Roman"/>
        <family val="1"/>
      </rPr>
      <t>mg/L(</t>
    </r>
    <r>
      <rPr>
        <sz val="12"/>
        <rFont val="宋体"/>
        <family val="3"/>
        <charset val="134"/>
      </rPr>
      <t>除特别注明外</t>
    </r>
    <r>
      <rPr>
        <sz val="12"/>
        <rFont val="Times New Roman"/>
        <family val="1"/>
      </rPr>
      <t>)</t>
    </r>
    <phoneticPr fontId="20" type="noConversion"/>
  </si>
  <si>
    <t>注：未监测用“-1”或“空白”表示。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</si>
</sst>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0_ "/>
    <numFmt numFmtId="178" formatCode="0.0_);[Red]\(0.0\)"/>
    <numFmt numFmtId="179" formatCode="0.000_ "/>
    <numFmt numFmtId="180" formatCode="0_ "/>
    <numFmt numFmtId="181" formatCode="&quot;开&quot;;&quot;开&quot;;&quot;关&quot;"/>
    <numFmt numFmtId="182" formatCode="0.00_);[Red]\(0.00\)"/>
  </numFmts>
  <fonts count="22" x14ac:knownFonts="1">
    <font>
      <sz val="12"/>
      <name val="宋体"/>
      <charset val="134"/>
    </font>
    <font>
      <sz val="12"/>
      <color indexed="10"/>
      <name val="宋体"/>
      <family val="3"/>
      <charset val="134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1"/>
      <name val="宋体"/>
      <family val="3"/>
      <charset val="134"/>
    </font>
    <font>
      <sz val="9"/>
      <name val="Times New Roman"/>
      <family val="1"/>
    </font>
    <font>
      <vertAlign val="superscript"/>
      <sz val="8"/>
      <name val="宋体"/>
      <family val="3"/>
      <charset val="134"/>
    </font>
    <font>
      <sz val="11"/>
      <name val="Times New Roman"/>
      <family val="1"/>
    </font>
    <font>
      <vertAlign val="superscript"/>
      <sz val="10"/>
      <name val="宋体"/>
      <family val="3"/>
      <charset val="134"/>
    </font>
    <font>
      <sz val="12"/>
      <name val="Times New Roman"/>
      <family val="1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sz val="12"/>
      <color theme="1"/>
      <name val="Times New Roman"/>
      <family val="1"/>
    </font>
    <font>
      <sz val="11"/>
      <name val="宋体"/>
      <family val="3"/>
      <charset val="134"/>
      <scheme val="minor"/>
    </font>
    <font>
      <vertAlign val="superscript"/>
      <sz val="12"/>
      <name val="宋体"/>
      <family val="3"/>
      <charset val="134"/>
    </font>
    <font>
      <sz val="12"/>
      <color indexed="11"/>
      <name val="Times New Roman"/>
      <family val="1"/>
    </font>
    <font>
      <sz val="12"/>
      <color indexed="11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16" fillId="0" borderId="0">
      <alignment vertical="top"/>
    </xf>
    <xf numFmtId="0" fontId="12" fillId="0" borderId="0"/>
    <xf numFmtId="0" fontId="5" fillId="0" borderId="0">
      <alignment vertical="top"/>
    </xf>
  </cellStyleXfs>
  <cellXfs count="195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Font="1"/>
    <xf numFmtId="0" fontId="0" fillId="0" borderId="1" xfId="0" applyBorder="1"/>
    <xf numFmtId="176" fontId="0" fillId="0" borderId="0" xfId="0" applyNumberFormat="1"/>
    <xf numFmtId="49" fontId="0" fillId="0" borderId="0" xfId="0" applyNumberFormat="1"/>
    <xf numFmtId="0" fontId="0" fillId="0" borderId="0" xfId="0" applyFont="1" applyBorder="1"/>
    <xf numFmtId="177" fontId="0" fillId="0" borderId="0" xfId="0" applyNumberFormat="1" applyBorder="1"/>
    <xf numFmtId="49" fontId="0" fillId="0" borderId="0" xfId="0" applyNumberFormat="1" applyFont="1" applyBorder="1"/>
    <xf numFmtId="49" fontId="0" fillId="0" borderId="0" xfId="0" applyNumberForma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NumberFormat="1"/>
    <xf numFmtId="0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2" xfId="0" applyNumberFormat="1" applyFont="1" applyBorder="1"/>
    <xf numFmtId="0" fontId="3" fillId="0" borderId="2" xfId="0" applyFont="1" applyBorder="1"/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10" fillId="0" borderId="0" xfId="0" applyNumberFormat="1" applyFont="1"/>
    <xf numFmtId="0" fontId="0" fillId="0" borderId="5" xfId="0" applyFont="1" applyBorder="1"/>
    <xf numFmtId="0" fontId="0" fillId="0" borderId="0" xfId="0" applyFont="1" applyProtection="1">
      <protection locked="0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/>
    <xf numFmtId="17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3" fillId="5" borderId="0" xfId="0" applyFont="1" applyFill="1" applyAlignment="1">
      <alignment horizontal="center"/>
    </xf>
    <xf numFmtId="0" fontId="3" fillId="5" borderId="0" xfId="0" applyFont="1" applyFill="1"/>
    <xf numFmtId="0" fontId="3" fillId="6" borderId="0" xfId="0" applyFont="1" applyFill="1" applyAlignment="1">
      <alignment horizontal="center"/>
    </xf>
    <xf numFmtId="0" fontId="3" fillId="6" borderId="0" xfId="0" applyFont="1" applyFill="1"/>
    <xf numFmtId="0" fontId="3" fillId="7" borderId="0" xfId="0" applyFont="1" applyFill="1" applyAlignment="1">
      <alignment horizontal="center"/>
    </xf>
    <xf numFmtId="0" fontId="3" fillId="7" borderId="0" xfId="0" applyFont="1" applyFill="1"/>
    <xf numFmtId="0" fontId="3" fillId="0" borderId="0" xfId="0" applyFont="1" applyFill="1" applyAlignment="1">
      <alignment horizontal="right"/>
    </xf>
    <xf numFmtId="181" fontId="4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17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3" fillId="0" borderId="0" xfId="0" applyNumberFormat="1" applyFont="1" applyBorder="1" applyAlignment="1" applyProtection="1">
      <alignment horizontal="center" vertical="center" wrapText="1"/>
      <protection locked="0"/>
    </xf>
    <xf numFmtId="0" fontId="0" fillId="8" borderId="1" xfId="0" applyNumberFormat="1" applyFont="1" applyFill="1" applyBorder="1" applyAlignment="1">
      <alignment horizontal="center" vertical="center" wrapText="1"/>
    </xf>
    <xf numFmtId="49" fontId="10" fillId="8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/>
    <xf numFmtId="0" fontId="0" fillId="0" borderId="6" xfId="0" applyFont="1" applyBorder="1"/>
    <xf numFmtId="0" fontId="10" fillId="0" borderId="0" xfId="0" applyFont="1"/>
    <xf numFmtId="49" fontId="0" fillId="0" borderId="0" xfId="0" applyNumberFormat="1" applyFont="1" applyFill="1"/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2" applyNumberFormat="1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8" borderId="1" xfId="0" applyNumberFormat="1" applyFont="1" applyFill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center" vertical="center" wrapText="1"/>
    </xf>
    <xf numFmtId="49" fontId="15" fillId="0" borderId="1" xfId="2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/>
    </xf>
    <xf numFmtId="49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 applyProtection="1">
      <alignment horizontal="center"/>
    </xf>
    <xf numFmtId="49" fontId="0" fillId="0" borderId="0" xfId="0" applyNumberFormat="1" applyFill="1" applyAlignment="1">
      <alignment horizontal="center"/>
    </xf>
    <xf numFmtId="49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Font="1" applyFill="1" applyAlignment="1">
      <alignment horizontal="center"/>
    </xf>
    <xf numFmtId="49" fontId="15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quotePrefix="1" applyNumberFormat="1" applyFont="1" applyBorder="1" applyAlignment="1">
      <alignment horizontal="center" vertical="center" wrapText="1"/>
    </xf>
    <xf numFmtId="178" fontId="10" fillId="0" borderId="1" xfId="0" quotePrefix="1" applyNumberFormat="1" applyFont="1" applyBorder="1" applyAlignment="1">
      <alignment horizontal="center" vertical="center" wrapText="1"/>
    </xf>
    <xf numFmtId="177" fontId="10" fillId="0" borderId="1" xfId="0" quotePrefix="1" applyNumberFormat="1" applyFont="1" applyBorder="1" applyAlignment="1">
      <alignment horizontal="center" vertical="center" wrapText="1"/>
    </xf>
    <xf numFmtId="176" fontId="10" fillId="0" borderId="1" xfId="0" quotePrefix="1" applyNumberFormat="1" applyFont="1" applyBorder="1" applyAlignment="1">
      <alignment horizontal="center" vertical="center" wrapText="1"/>
    </xf>
    <xf numFmtId="179" fontId="10" fillId="0" borderId="1" xfId="0" quotePrefix="1" applyNumberFormat="1" applyFont="1" applyBorder="1" applyAlignment="1">
      <alignment horizontal="center" vertical="center" wrapText="1"/>
    </xf>
    <xf numFmtId="179" fontId="10" fillId="9" borderId="1" xfId="0" quotePrefix="1" applyNumberFormat="1" applyFont="1" applyFill="1" applyBorder="1" applyAlignment="1">
      <alignment horizontal="center" vertical="center" wrapText="1"/>
    </xf>
    <xf numFmtId="0" fontId="0" fillId="0" borderId="1" xfId="0" quotePrefix="1" applyNumberFormat="1" applyFont="1" applyBorder="1" applyAlignment="1">
      <alignment horizontal="center" vertical="center" wrapText="1"/>
    </xf>
    <xf numFmtId="178" fontId="3" fillId="0" borderId="1" xfId="0" quotePrefix="1" applyNumberFormat="1" applyFont="1" applyBorder="1" applyAlignment="1">
      <alignment horizontal="center" vertical="center" wrapText="1"/>
    </xf>
    <xf numFmtId="177" fontId="3" fillId="0" borderId="1" xfId="0" quotePrefix="1" applyNumberFormat="1" applyFont="1" applyBorder="1" applyAlignment="1">
      <alignment horizontal="center" vertical="center" wrapText="1"/>
    </xf>
    <xf numFmtId="177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80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79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82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76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0" quotePrefix="1" applyNumberFormat="1" applyFont="1" applyBorder="1" applyAlignment="1">
      <alignment horizontal="center" vertical="center" wrapText="1"/>
    </xf>
    <xf numFmtId="178" fontId="0" fillId="0" borderId="1" xfId="0" quotePrefix="1" applyNumberFormat="1" applyFont="1" applyBorder="1" applyAlignment="1">
      <alignment horizontal="center" vertical="center" wrapText="1"/>
    </xf>
    <xf numFmtId="177" fontId="0" fillId="0" borderId="1" xfId="0" quotePrefix="1" applyNumberFormat="1" applyFont="1" applyBorder="1" applyAlignment="1">
      <alignment horizontal="center" vertical="center" wrapText="1"/>
    </xf>
    <xf numFmtId="176" fontId="0" fillId="0" borderId="1" xfId="0" quotePrefix="1" applyNumberFormat="1" applyFont="1" applyBorder="1" applyAlignment="1">
      <alignment horizontal="center" vertical="center" wrapText="1"/>
    </xf>
    <xf numFmtId="179" fontId="0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 wrapText="1"/>
    </xf>
    <xf numFmtId="178" fontId="5" fillId="0" borderId="1" xfId="0" quotePrefix="1" applyNumberFormat="1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 applyProtection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 applyProtection="1">
      <alignment horizontal="center" vertical="center" wrapText="1"/>
      <protection locked="0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 applyProtection="1">
      <alignment horizontal="center" vertical="center" wrapText="1"/>
    </xf>
    <xf numFmtId="49" fontId="15" fillId="0" borderId="6" xfId="2" applyNumberFormat="1" applyFont="1" applyFill="1" applyBorder="1" applyAlignment="1">
      <alignment horizontal="center" vertical="center" wrapText="1"/>
    </xf>
    <xf numFmtId="49" fontId="15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/>
    <xf numFmtId="49" fontId="14" fillId="0" borderId="5" xfId="0" applyNumberFormat="1" applyFont="1" applyFill="1" applyBorder="1" applyAlignment="1">
      <alignment horizontal="center" vertical="center" wrapText="1"/>
    </xf>
    <xf numFmtId="49" fontId="13" fillId="0" borderId="5" xfId="2" applyNumberFormat="1" applyFont="1" applyFill="1" applyBorder="1" applyAlignment="1">
      <alignment horizontal="center" vertical="center" wrapText="1"/>
    </xf>
    <xf numFmtId="49" fontId="13" fillId="0" borderId="5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5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5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4" fillId="0" borderId="0" xfId="0" applyFont="1"/>
  </cellXfs>
  <cellStyles count="4">
    <cellStyle name="常规" xfId="0" builtinId="0"/>
    <cellStyle name="常规 14" xfId="1" xr:uid="{00000000-0005-0000-0000-000001000000}"/>
    <cellStyle name="常规 2" xfId="2" xr:uid="{00000000-0005-0000-0000-000002000000}"/>
    <cellStyle name="常规 7 2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9</xdr:row>
          <xdr:rowOff>0</xdr:rowOff>
        </xdr:from>
        <xdr:to>
          <xdr:col>0</xdr:col>
          <xdr:colOff>889000</xdr:colOff>
          <xdr:row>10</xdr:row>
          <xdr:rowOff>127000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320;&#34920;&#27700;&#24405;&#20837;&#34920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5yuqm"/>
      <sheetName val="地表水数据录入表"/>
      <sheetName val="备用水源数据录入表"/>
      <sheetName val="打印版 "/>
      <sheetName val="全分析打印版"/>
      <sheetName val="备用水源打印版"/>
      <sheetName val="备用水源全分析打印版"/>
      <sheetName val="软件格式"/>
    </sheetNames>
    <sheetDataSet>
      <sheetData sheetId="0" refreshError="1"/>
      <sheetData sheetId="1">
        <row r="4">
          <cell r="DH4" t="str">
            <v>透明度（cm）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showFormulas="1" workbookViewId="0">
      <selection activeCell="A7" sqref="A7"/>
    </sheetView>
  </sheetViews>
  <sheetFormatPr defaultColWidth="9" defaultRowHeight="15" x14ac:dyDescent="0.25"/>
  <sheetData/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11"/>
  <sheetViews>
    <sheetView tabSelected="1" workbookViewId="0">
      <pane xSplit="1" ySplit="4" topLeftCell="B6" activePane="bottomRight" state="frozenSplit"/>
      <selection pane="topRight"/>
      <selection pane="bottomLeft"/>
      <selection pane="bottomRight" activeCell="A11" sqref="A11"/>
    </sheetView>
  </sheetViews>
  <sheetFormatPr defaultColWidth="9" defaultRowHeight="15" x14ac:dyDescent="0.25"/>
  <cols>
    <col min="1" max="1" width="20.4140625" style="3" customWidth="1"/>
    <col min="2" max="2" width="7.6640625" style="3" customWidth="1"/>
    <col min="3" max="3" width="9.5" style="3" customWidth="1"/>
    <col min="4" max="4" width="6.6640625" style="3" customWidth="1"/>
    <col min="5" max="5" width="7.1640625" style="3" customWidth="1"/>
    <col min="6" max="6" width="8" style="3" customWidth="1"/>
    <col min="7" max="7" width="9.6640625" style="3" customWidth="1"/>
    <col min="8" max="8" width="6.5" style="3" customWidth="1"/>
    <col min="9" max="9" width="8.6640625" style="3" customWidth="1"/>
    <col min="10" max="10" width="6.9140625" style="3" customWidth="1"/>
    <col min="11" max="11" width="9.6640625" style="3" customWidth="1"/>
    <col min="12" max="12" width="8.58203125" style="3" customWidth="1"/>
    <col min="13" max="13" width="7.58203125" style="3" customWidth="1"/>
    <col min="14" max="14" width="9" style="3"/>
    <col min="15" max="15" width="8.08203125" style="3" customWidth="1"/>
    <col min="16" max="16" width="9.1640625" style="3" customWidth="1"/>
    <col min="17" max="17" width="10.1640625" style="3" customWidth="1"/>
    <col min="18" max="18" width="8.9140625" style="3" customWidth="1"/>
    <col min="19" max="19" width="10.9140625" style="3" customWidth="1"/>
    <col min="20" max="24" width="9" style="3"/>
    <col min="25" max="25" width="11.08203125" style="3" customWidth="1"/>
    <col min="26" max="32" width="9" style="3"/>
    <col min="33" max="33" width="9.4140625" style="3" customWidth="1"/>
    <col min="34" max="46" width="9" style="3"/>
    <col min="47" max="47" width="10" style="3" customWidth="1"/>
    <col min="48" max="48" width="10.5" style="3" customWidth="1"/>
    <col min="49" max="49" width="9" style="3"/>
    <col min="50" max="50" width="17.6640625" style="3" customWidth="1"/>
    <col min="51" max="51" width="9" style="3"/>
    <col min="52" max="52" width="8.58203125" style="3" customWidth="1"/>
    <col min="53" max="53" width="9" style="3"/>
    <col min="54" max="54" width="11.4140625" style="3" customWidth="1"/>
    <col min="55" max="55" width="9.6640625" style="3" customWidth="1"/>
    <col min="56" max="56" width="8.1640625" style="3" customWidth="1"/>
    <col min="57" max="57" width="9.5" style="3" customWidth="1"/>
    <col min="58" max="61" width="9" style="3"/>
    <col min="62" max="62" width="9.08203125" style="3" customWidth="1"/>
    <col min="63" max="63" width="9.6640625" style="3" customWidth="1"/>
    <col min="64" max="64" width="9" style="3"/>
    <col min="65" max="65" width="9.6640625" style="3" customWidth="1"/>
    <col min="66" max="66" width="11.5" style="3" customWidth="1"/>
    <col min="67" max="16384" width="9" style="3"/>
  </cols>
  <sheetData>
    <row r="1" spans="1:69" x14ac:dyDescent="0.25">
      <c r="A1" s="169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70"/>
      <c r="M1" s="170"/>
      <c r="N1" s="170"/>
      <c r="O1" s="170"/>
    </row>
    <row r="2" spans="1:69" x14ac:dyDescent="0.25">
      <c r="A2" s="169" t="s">
        <v>292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70"/>
      <c r="M2" s="170"/>
      <c r="N2" s="170"/>
      <c r="O2" s="170"/>
    </row>
    <row r="3" spans="1:69" ht="15.5" x14ac:dyDescent="0.25">
      <c r="A3" s="171" t="s">
        <v>295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0"/>
      <c r="M3" s="170"/>
      <c r="N3" s="170"/>
      <c r="O3" s="170"/>
      <c r="BL3" s="173"/>
      <c r="BM3" s="173"/>
    </row>
    <row r="4" spans="1:69" s="104" customFormat="1" ht="31.5" x14ac:dyDescent="0.35">
      <c r="A4" s="131" t="s">
        <v>1</v>
      </c>
      <c r="B4" s="132" t="s">
        <v>2</v>
      </c>
      <c r="C4" s="133" t="s">
        <v>3</v>
      </c>
      <c r="D4" s="134" t="s">
        <v>4</v>
      </c>
      <c r="E4" s="107" t="s">
        <v>5</v>
      </c>
      <c r="F4" s="133" t="s">
        <v>6</v>
      </c>
      <c r="G4" s="107" t="s">
        <v>7</v>
      </c>
      <c r="H4" s="107" t="s">
        <v>8</v>
      </c>
      <c r="I4" s="107" t="s">
        <v>9</v>
      </c>
      <c r="J4" s="107" t="s">
        <v>10</v>
      </c>
      <c r="K4" s="107" t="s">
        <v>11</v>
      </c>
      <c r="L4" s="107" t="s">
        <v>12</v>
      </c>
      <c r="M4" s="115" t="s">
        <v>13</v>
      </c>
      <c r="N4" s="135" t="s">
        <v>14</v>
      </c>
      <c r="O4" s="135" t="s">
        <v>15</v>
      </c>
      <c r="P4" s="136" t="s">
        <v>16</v>
      </c>
      <c r="Q4" s="135" t="s">
        <v>17</v>
      </c>
      <c r="R4" s="135" t="s">
        <v>18</v>
      </c>
      <c r="S4" s="116" t="s">
        <v>19</v>
      </c>
      <c r="T4" s="117" t="s">
        <v>20</v>
      </c>
      <c r="U4" s="116" t="s">
        <v>21</v>
      </c>
      <c r="V4" s="117" t="s">
        <v>22</v>
      </c>
      <c r="W4" s="135" t="s">
        <v>23</v>
      </c>
      <c r="X4" s="135" t="s">
        <v>24</v>
      </c>
      <c r="Y4" s="135" t="s">
        <v>25</v>
      </c>
      <c r="Z4" s="117" t="s">
        <v>26</v>
      </c>
      <c r="AA4" s="117" t="s">
        <v>27</v>
      </c>
      <c r="AB4" s="117" t="s">
        <v>28</v>
      </c>
      <c r="AC4" s="118" t="s">
        <v>29</v>
      </c>
      <c r="AD4" s="115" t="s">
        <v>30</v>
      </c>
      <c r="AE4" s="106" t="s">
        <v>31</v>
      </c>
      <c r="AF4" s="131" t="s">
        <v>32</v>
      </c>
      <c r="AG4" s="106" t="s">
        <v>33</v>
      </c>
      <c r="AH4" s="106" t="s">
        <v>34</v>
      </c>
      <c r="AI4" s="106" t="s">
        <v>35</v>
      </c>
      <c r="AJ4" s="106" t="s">
        <v>36</v>
      </c>
      <c r="AK4" s="106" t="s">
        <v>37</v>
      </c>
      <c r="AL4" s="106" t="s">
        <v>38</v>
      </c>
      <c r="AM4" s="106" t="s">
        <v>39</v>
      </c>
      <c r="AN4" s="106" t="s">
        <v>40</v>
      </c>
      <c r="AO4" s="106" t="s">
        <v>41</v>
      </c>
      <c r="AP4" s="106" t="s">
        <v>42</v>
      </c>
      <c r="AQ4" s="106" t="s">
        <v>43</v>
      </c>
      <c r="AR4" s="106" t="s">
        <v>44</v>
      </c>
      <c r="AS4" s="106" t="s">
        <v>45</v>
      </c>
      <c r="AT4" s="106" t="s">
        <v>46</v>
      </c>
      <c r="AU4" s="106" t="s">
        <v>47</v>
      </c>
      <c r="AV4" s="106" t="s">
        <v>48</v>
      </c>
      <c r="AW4" s="106" t="s">
        <v>49</v>
      </c>
      <c r="AX4" s="106" t="s">
        <v>50</v>
      </c>
      <c r="AY4" s="106" t="s">
        <v>51</v>
      </c>
      <c r="AZ4" s="106" t="s">
        <v>52</v>
      </c>
      <c r="BA4" s="106" t="s">
        <v>53</v>
      </c>
      <c r="BB4" s="119" t="s">
        <v>54</v>
      </c>
      <c r="BC4" s="106" t="s">
        <v>55</v>
      </c>
      <c r="BD4" s="106" t="s">
        <v>56</v>
      </c>
      <c r="BE4" s="106" t="s">
        <v>57</v>
      </c>
      <c r="BF4" s="106" t="s">
        <v>58</v>
      </c>
      <c r="BG4" s="119" t="s">
        <v>59</v>
      </c>
      <c r="BH4" s="106" t="s">
        <v>60</v>
      </c>
      <c r="BI4" s="106" t="s">
        <v>61</v>
      </c>
      <c r="BJ4" s="106" t="s">
        <v>62</v>
      </c>
      <c r="BK4" s="106" t="s">
        <v>63</v>
      </c>
      <c r="BL4" s="137" t="s">
        <v>64</v>
      </c>
      <c r="BM4" s="137" t="s">
        <v>286</v>
      </c>
      <c r="BN4" s="123"/>
      <c r="BO4" s="123"/>
      <c r="BP4" s="123"/>
      <c r="BQ4" s="123"/>
    </row>
    <row r="5" spans="1:69" s="105" customFormat="1" ht="27.9" customHeight="1" x14ac:dyDescent="0.25">
      <c r="A5" s="108" t="s">
        <v>65</v>
      </c>
      <c r="B5" s="109"/>
      <c r="C5" s="110"/>
      <c r="D5" s="110"/>
      <c r="E5" s="111"/>
      <c r="F5" s="112"/>
      <c r="G5" s="112"/>
      <c r="H5" s="112"/>
      <c r="I5" s="112"/>
      <c r="J5" s="112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108"/>
      <c r="Z5" s="74"/>
      <c r="AA5" s="74"/>
      <c r="AB5" s="74"/>
      <c r="AC5" s="74"/>
      <c r="AD5" s="74"/>
      <c r="AE5" s="114"/>
      <c r="AF5" s="114"/>
      <c r="AG5" s="114"/>
      <c r="AH5" s="114"/>
      <c r="AI5" s="114"/>
      <c r="AJ5" s="74"/>
      <c r="AK5" s="114"/>
      <c r="AL5" s="114"/>
      <c r="AM5" s="114"/>
      <c r="AN5" s="114"/>
      <c r="AO5" s="114"/>
      <c r="AP5" s="114"/>
      <c r="AQ5" s="114"/>
      <c r="AR5" s="11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120"/>
      <c r="BM5" s="124"/>
      <c r="BN5" s="125"/>
      <c r="BO5" s="126"/>
      <c r="BP5" s="126"/>
      <c r="BQ5" s="126"/>
    </row>
    <row r="6" spans="1:69" s="105" customFormat="1" ht="27.9" customHeight="1" x14ac:dyDescent="0.25">
      <c r="A6" s="108" t="s">
        <v>89</v>
      </c>
      <c r="B6" s="109"/>
      <c r="C6" s="110"/>
      <c r="D6" s="110"/>
      <c r="E6" s="110"/>
      <c r="F6" s="109"/>
      <c r="G6" s="109"/>
      <c r="H6" s="121"/>
      <c r="I6" s="121"/>
      <c r="J6" s="121"/>
      <c r="K6" s="73"/>
      <c r="L6" s="73"/>
      <c r="M6" s="109"/>
      <c r="N6" s="73"/>
      <c r="O6" s="109"/>
      <c r="P6" s="73"/>
      <c r="Q6" s="73"/>
      <c r="R6" s="73"/>
      <c r="S6" s="73"/>
      <c r="T6" s="73"/>
      <c r="U6" s="73"/>
      <c r="V6" s="73"/>
      <c r="W6" s="73"/>
      <c r="X6" s="73"/>
      <c r="Y6" s="153"/>
      <c r="Z6" s="121"/>
      <c r="AA6" s="121"/>
      <c r="AB6" s="121"/>
      <c r="AC6" s="73"/>
      <c r="AD6" s="109"/>
      <c r="AE6" s="114"/>
      <c r="AF6" s="114"/>
      <c r="AG6" s="114"/>
      <c r="AH6" s="114"/>
      <c r="AI6" s="114"/>
      <c r="AJ6" s="73"/>
      <c r="AK6" s="114"/>
      <c r="AL6" s="114"/>
      <c r="AM6" s="114"/>
      <c r="AN6" s="114"/>
      <c r="AO6" s="114"/>
      <c r="AP6" s="114"/>
      <c r="AQ6" s="114"/>
      <c r="AR6" s="114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109"/>
      <c r="BD6" s="109"/>
      <c r="BE6" s="73"/>
      <c r="BF6" s="73"/>
      <c r="BG6" s="109"/>
      <c r="BH6" s="73"/>
      <c r="BI6" s="109"/>
      <c r="BJ6" s="109"/>
      <c r="BK6" s="73"/>
      <c r="BL6" s="113"/>
      <c r="BM6" s="127"/>
      <c r="BN6" s="128"/>
      <c r="BO6" s="126"/>
      <c r="BP6" s="126"/>
      <c r="BQ6" s="126"/>
    </row>
    <row r="7" spans="1:69" s="105" customFormat="1" ht="27.9" customHeight="1" x14ac:dyDescent="0.25">
      <c r="A7" s="108" t="s">
        <v>93</v>
      </c>
      <c r="B7" s="109"/>
      <c r="C7" s="110"/>
      <c r="D7" s="110"/>
      <c r="E7" s="110"/>
      <c r="F7" s="109"/>
      <c r="G7" s="109"/>
      <c r="H7" s="109"/>
      <c r="I7" s="109"/>
      <c r="J7" s="109"/>
      <c r="K7" s="73"/>
      <c r="L7" s="73"/>
      <c r="M7" s="109"/>
      <c r="N7" s="73"/>
      <c r="O7" s="109"/>
      <c r="P7" s="73"/>
      <c r="Q7" s="73"/>
      <c r="R7" s="73"/>
      <c r="S7" s="73"/>
      <c r="T7" s="73"/>
      <c r="U7" s="73"/>
      <c r="V7" s="73"/>
      <c r="W7" s="73"/>
      <c r="X7" s="73"/>
      <c r="Y7" s="153"/>
      <c r="Z7" s="121"/>
      <c r="AA7" s="121"/>
      <c r="AB7" s="121"/>
      <c r="AC7" s="73"/>
      <c r="AD7" s="109"/>
      <c r="AE7" s="114"/>
      <c r="AF7" s="114"/>
      <c r="AG7" s="114"/>
      <c r="AH7" s="114"/>
      <c r="AI7" s="114"/>
      <c r="AJ7" s="73"/>
      <c r="AK7" s="114"/>
      <c r="AL7" s="114"/>
      <c r="AM7" s="114"/>
      <c r="AN7" s="114"/>
      <c r="AO7" s="114"/>
      <c r="AP7" s="114"/>
      <c r="AQ7" s="114"/>
      <c r="AR7" s="114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109"/>
      <c r="BD7" s="109"/>
      <c r="BE7" s="73"/>
      <c r="BF7" s="73"/>
      <c r="BG7" s="109"/>
      <c r="BH7" s="73"/>
      <c r="BI7" s="109"/>
      <c r="BJ7" s="109"/>
      <c r="BK7" s="73"/>
      <c r="BL7" s="121"/>
      <c r="BM7" s="129"/>
      <c r="BN7" s="126"/>
      <c r="BO7" s="126"/>
      <c r="BP7" s="126"/>
      <c r="BQ7" s="126"/>
    </row>
    <row r="8" spans="1:69" s="105" customFormat="1" ht="27.9" customHeight="1" x14ac:dyDescent="0.25">
      <c r="A8" s="108" t="s">
        <v>96</v>
      </c>
      <c r="B8" s="114"/>
      <c r="C8" s="75"/>
      <c r="D8" s="75"/>
      <c r="E8" s="75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22"/>
      <c r="Z8" s="122"/>
      <c r="AA8" s="122"/>
      <c r="AB8" s="122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22"/>
      <c r="BM8" s="130"/>
      <c r="BN8" s="126"/>
      <c r="BO8" s="126"/>
      <c r="BP8" s="126"/>
      <c r="BQ8" s="126"/>
    </row>
    <row r="9" spans="1:69" s="105" customFormat="1" ht="38.25" customHeight="1" x14ac:dyDescent="0.25">
      <c r="A9" s="156" t="s">
        <v>98</v>
      </c>
      <c r="B9" s="157"/>
      <c r="C9" s="158"/>
      <c r="D9" s="158"/>
      <c r="E9" s="158"/>
      <c r="F9" s="157"/>
      <c r="G9" s="157"/>
      <c r="H9" s="157"/>
      <c r="I9" s="157"/>
      <c r="J9" s="157"/>
      <c r="K9" s="159"/>
      <c r="L9" s="159"/>
      <c r="M9" s="157"/>
      <c r="N9" s="159"/>
      <c r="O9" s="157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7"/>
      <c r="AA9" s="157"/>
      <c r="AB9" s="157"/>
      <c r="AC9" s="159"/>
      <c r="AD9" s="157"/>
      <c r="AE9" s="160"/>
      <c r="AF9" s="160"/>
      <c r="AG9" s="160"/>
      <c r="AH9" s="160"/>
      <c r="AI9" s="160"/>
      <c r="AJ9" s="159"/>
      <c r="AK9" s="160"/>
      <c r="AL9" s="160"/>
      <c r="AM9" s="160"/>
      <c r="AN9" s="160"/>
      <c r="AO9" s="160"/>
      <c r="AP9" s="160"/>
      <c r="AQ9" s="160"/>
      <c r="AR9" s="160"/>
      <c r="AS9" s="159"/>
      <c r="AT9" s="159"/>
      <c r="AU9" s="159"/>
      <c r="AV9" s="159"/>
      <c r="AW9" s="159"/>
      <c r="AX9" s="159"/>
      <c r="AY9" s="159"/>
      <c r="AZ9" s="159"/>
      <c r="BA9" s="159"/>
      <c r="BB9" s="159"/>
      <c r="BC9" s="157"/>
      <c r="BD9" s="157"/>
      <c r="BE9" s="159"/>
      <c r="BF9" s="159"/>
      <c r="BG9" s="161"/>
      <c r="BH9" s="159"/>
      <c r="BI9" s="157"/>
      <c r="BJ9" s="157"/>
      <c r="BK9" s="159"/>
      <c r="BL9" s="161"/>
      <c r="BM9" s="162"/>
      <c r="BN9" s="126"/>
      <c r="BO9" s="126"/>
      <c r="BP9" s="126"/>
      <c r="BQ9" s="126"/>
    </row>
    <row r="10" spans="1:69" s="163" customFormat="1" ht="15.5" x14ac:dyDescent="0.25">
      <c r="A10" s="164" t="s">
        <v>294</v>
      </c>
      <c r="B10" s="165" t="s">
        <v>293</v>
      </c>
      <c r="C10" s="166" t="s">
        <v>99</v>
      </c>
      <c r="D10" s="166" t="s">
        <v>100</v>
      </c>
      <c r="E10" s="166" t="s">
        <v>101</v>
      </c>
      <c r="F10" s="165" t="s">
        <v>90</v>
      </c>
      <c r="G10" s="165" t="s">
        <v>102</v>
      </c>
      <c r="H10" s="165" t="s">
        <v>103</v>
      </c>
      <c r="I10" s="165" t="s">
        <v>92</v>
      </c>
      <c r="J10" s="165" t="s">
        <v>104</v>
      </c>
      <c r="K10" s="167" t="s">
        <v>105</v>
      </c>
      <c r="L10" s="167" t="s">
        <v>94</v>
      </c>
      <c r="M10" s="165" t="s">
        <v>106</v>
      </c>
      <c r="N10" s="167" t="s">
        <v>66</v>
      </c>
      <c r="O10" s="165" t="s">
        <v>97</v>
      </c>
      <c r="P10" s="167" t="s">
        <v>67</v>
      </c>
      <c r="Q10" s="167" t="s">
        <v>68</v>
      </c>
      <c r="R10" s="167" t="s">
        <v>69</v>
      </c>
      <c r="S10" s="167" t="s">
        <v>70</v>
      </c>
      <c r="T10" s="167" t="s">
        <v>71</v>
      </c>
      <c r="U10" s="167" t="s">
        <v>72</v>
      </c>
      <c r="V10" s="167" t="s">
        <v>73</v>
      </c>
      <c r="W10" s="167" t="s">
        <v>74</v>
      </c>
      <c r="X10" s="167" t="s">
        <v>75</v>
      </c>
      <c r="Y10" s="167" t="s">
        <v>107</v>
      </c>
      <c r="Z10" s="165" t="s">
        <v>108</v>
      </c>
      <c r="AA10" s="165" t="s">
        <v>109</v>
      </c>
      <c r="AB10" s="165" t="s">
        <v>110</v>
      </c>
      <c r="AC10" s="167" t="s">
        <v>111</v>
      </c>
      <c r="AD10" s="165" t="s">
        <v>112</v>
      </c>
      <c r="AE10" s="168" t="s">
        <v>76</v>
      </c>
      <c r="AF10" s="168" t="s">
        <v>76</v>
      </c>
      <c r="AG10" s="168" t="s">
        <v>76</v>
      </c>
      <c r="AH10" s="168" t="s">
        <v>77</v>
      </c>
      <c r="AI10" s="168" t="s">
        <v>77</v>
      </c>
      <c r="AJ10" s="167" t="s">
        <v>74</v>
      </c>
      <c r="AK10" s="168" t="s">
        <v>76</v>
      </c>
      <c r="AL10" s="168" t="s">
        <v>78</v>
      </c>
      <c r="AM10" s="168" t="s">
        <v>78</v>
      </c>
      <c r="AN10" s="168" t="s">
        <v>79</v>
      </c>
      <c r="AO10" s="168" t="s">
        <v>78</v>
      </c>
      <c r="AP10" s="168" t="s">
        <v>77</v>
      </c>
      <c r="AQ10" s="168" t="s">
        <v>76</v>
      </c>
      <c r="AR10" s="168" t="s">
        <v>76</v>
      </c>
      <c r="AS10" s="167" t="s">
        <v>80</v>
      </c>
      <c r="AT10" s="167" t="s">
        <v>81</v>
      </c>
      <c r="AU10" s="167" t="s">
        <v>82</v>
      </c>
      <c r="AV10" s="167" t="s">
        <v>83</v>
      </c>
      <c r="AW10" s="167" t="s">
        <v>78</v>
      </c>
      <c r="AX10" s="167" t="s">
        <v>84</v>
      </c>
      <c r="AY10" s="167" t="s">
        <v>85</v>
      </c>
      <c r="AZ10" s="167" t="s">
        <v>67</v>
      </c>
      <c r="BA10" s="167" t="s">
        <v>86</v>
      </c>
      <c r="BB10" s="167" t="s">
        <v>87</v>
      </c>
      <c r="BC10" s="165" t="s">
        <v>113</v>
      </c>
      <c r="BD10" s="165" t="s">
        <v>88</v>
      </c>
      <c r="BE10" s="167" t="s">
        <v>80</v>
      </c>
      <c r="BF10" s="167" t="s">
        <v>114</v>
      </c>
      <c r="BG10" s="165" t="s">
        <v>115</v>
      </c>
      <c r="BH10" s="167" t="s">
        <v>91</v>
      </c>
      <c r="BI10" s="165" t="s">
        <v>116</v>
      </c>
      <c r="BJ10" s="165" t="s">
        <v>117</v>
      </c>
      <c r="BK10" s="167" t="s">
        <v>95</v>
      </c>
      <c r="BL10" s="165" t="s">
        <v>118</v>
      </c>
      <c r="BM10" s="166" t="s">
        <v>119</v>
      </c>
    </row>
    <row r="11" spans="1:69" x14ac:dyDescent="0.25">
      <c r="A11" s="194" t="s">
        <v>296</v>
      </c>
    </row>
  </sheetData>
  <mergeCells count="4">
    <mergeCell ref="A1:O1"/>
    <mergeCell ref="A2:O2"/>
    <mergeCell ref="A3:O3"/>
    <mergeCell ref="BL3:BM3"/>
  </mergeCells>
  <phoneticPr fontId="20" type="noConversion"/>
  <printOptions horizontalCentered="1"/>
  <pageMargins left="0.59055118110236204" right="0.59055118110236204" top="0.98425196850393704" bottom="0.78740157480314998" header="0.511811023622047" footer="0.511811023622047"/>
  <pageSetup paperSize="9" orientation="landscape" horizontalDpi="2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ltText="" r:id="rId5">
            <anchor moveWithCells="1">
              <from>
                <xdr:col>0</xdr:col>
                <xdr:colOff>38100</xdr:colOff>
                <xdr:row>9</xdr:row>
                <xdr:rowOff>0</xdr:rowOff>
              </from>
              <to>
                <xdr:col>0</xdr:col>
                <xdr:colOff>889000</xdr:colOff>
                <xdr:row>10</xdr:row>
                <xdr:rowOff>127000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DI27"/>
  <sheetViews>
    <sheetView workbookViewId="0">
      <selection activeCell="F4" sqref="F4"/>
    </sheetView>
  </sheetViews>
  <sheetFormatPr defaultColWidth="9" defaultRowHeight="15" x14ac:dyDescent="0.25"/>
  <cols>
    <col min="1" max="1" width="13.4140625" style="3" customWidth="1"/>
    <col min="2" max="2" width="7.6640625" style="3" customWidth="1"/>
    <col min="3" max="3" width="9.5" style="3" customWidth="1"/>
    <col min="4" max="4" width="6.6640625" style="3" customWidth="1"/>
    <col min="5" max="5" width="7.1640625" style="3" customWidth="1"/>
    <col min="6" max="6" width="8" style="3" customWidth="1"/>
    <col min="7" max="7" width="9.6640625" style="3" customWidth="1"/>
    <col min="8" max="8" width="6.08203125" style="3" customWidth="1"/>
    <col min="9" max="9" width="8.6640625" style="3" customWidth="1"/>
    <col min="10" max="10" width="9" style="3"/>
    <col min="11" max="11" width="8.5" style="3" customWidth="1"/>
    <col min="12" max="12" width="8.58203125" style="3" customWidth="1"/>
    <col min="13" max="13" width="7.58203125" style="3" customWidth="1"/>
    <col min="14" max="14" width="9" style="3"/>
    <col min="15" max="15" width="8.08203125" style="3" customWidth="1"/>
    <col min="16" max="16" width="10.58203125" style="3" customWidth="1"/>
    <col min="17" max="24" width="9" style="3"/>
    <col min="25" max="25" width="11.08203125" style="3" customWidth="1"/>
    <col min="26" max="93" width="9" style="3"/>
    <col min="94" max="94" width="9.58203125" style="3" customWidth="1"/>
    <col min="95" max="95" width="10.4140625" style="3" customWidth="1"/>
    <col min="96" max="98" width="9" style="3"/>
    <col min="99" max="99" width="10.6640625" style="3" customWidth="1"/>
    <col min="100" max="16384" width="9" style="3"/>
  </cols>
  <sheetData>
    <row r="1" spans="1:113" x14ac:dyDescent="0.25">
      <c r="A1" s="169" t="s">
        <v>193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70"/>
      <c r="M1" s="170"/>
      <c r="N1" s="170"/>
      <c r="O1" s="170"/>
    </row>
    <row r="2" spans="1:113" x14ac:dyDescent="0.25">
      <c r="A2" s="169" t="s">
        <v>194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70"/>
      <c r="M2" s="170"/>
      <c r="N2" s="170"/>
      <c r="O2" s="170"/>
    </row>
    <row r="3" spans="1:113" ht="15.5" x14ac:dyDescent="0.25">
      <c r="A3" s="172" t="s">
        <v>195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0"/>
      <c r="M3" s="170"/>
      <c r="N3" s="170"/>
      <c r="O3" s="170"/>
    </row>
    <row r="4" spans="1:113" ht="60" x14ac:dyDescent="0.25">
      <c r="A4" s="137" t="s">
        <v>196</v>
      </c>
      <c r="B4" s="147" t="s">
        <v>121</v>
      </c>
      <c r="C4" s="148" t="s">
        <v>122</v>
      </c>
      <c r="D4" s="149" t="s">
        <v>123</v>
      </c>
      <c r="E4" s="72" t="s">
        <v>124</v>
      </c>
      <c r="F4" s="148" t="s">
        <v>125</v>
      </c>
      <c r="G4" s="72" t="s">
        <v>126</v>
      </c>
      <c r="H4" s="72" t="s">
        <v>127</v>
      </c>
      <c r="I4" s="72" t="s">
        <v>128</v>
      </c>
      <c r="J4" s="72" t="s">
        <v>129</v>
      </c>
      <c r="K4" s="72" t="s">
        <v>130</v>
      </c>
      <c r="L4" s="72" t="s">
        <v>131</v>
      </c>
      <c r="M4" s="93" t="s">
        <v>132</v>
      </c>
      <c r="N4" s="150" t="s">
        <v>133</v>
      </c>
      <c r="O4" s="150" t="s">
        <v>134</v>
      </c>
      <c r="P4" s="150" t="s">
        <v>197</v>
      </c>
      <c r="Q4" s="150" t="s">
        <v>136</v>
      </c>
      <c r="R4" s="150" t="s">
        <v>198</v>
      </c>
      <c r="S4" s="95" t="s">
        <v>138</v>
      </c>
      <c r="T4" s="96" t="s">
        <v>139</v>
      </c>
      <c r="U4" s="95" t="s">
        <v>140</v>
      </c>
      <c r="V4" s="96" t="s">
        <v>141</v>
      </c>
      <c r="W4" s="150" t="s">
        <v>142</v>
      </c>
      <c r="X4" s="150" t="s">
        <v>143</v>
      </c>
      <c r="Y4" s="150" t="s">
        <v>199</v>
      </c>
      <c r="Z4" s="96" t="s">
        <v>145</v>
      </c>
      <c r="AA4" s="96" t="s">
        <v>146</v>
      </c>
      <c r="AB4" s="96" t="s">
        <v>200</v>
      </c>
      <c r="AC4" s="98" t="s">
        <v>148</v>
      </c>
      <c r="AD4" s="93" t="s">
        <v>149</v>
      </c>
      <c r="AE4" s="11" t="s">
        <v>201</v>
      </c>
      <c r="AF4" s="11" t="s">
        <v>64</v>
      </c>
      <c r="AG4" s="71" t="s">
        <v>150</v>
      </c>
      <c r="AH4" s="137" t="s">
        <v>151</v>
      </c>
      <c r="AI4" s="72" t="s">
        <v>202</v>
      </c>
      <c r="AJ4" s="71" t="s">
        <v>203</v>
      </c>
      <c r="AK4" s="71" t="s">
        <v>204</v>
      </c>
      <c r="AL4" s="71" t="s">
        <v>205</v>
      </c>
      <c r="AM4" s="71" t="s">
        <v>206</v>
      </c>
      <c r="AN4" s="71" t="s">
        <v>207</v>
      </c>
      <c r="AO4" s="71" t="s">
        <v>208</v>
      </c>
      <c r="AP4" s="71" t="s">
        <v>152</v>
      </c>
      <c r="AQ4" s="71" t="s">
        <v>153</v>
      </c>
      <c r="AR4" s="71" t="s">
        <v>209</v>
      </c>
      <c r="AS4" s="71" t="s">
        <v>210</v>
      </c>
      <c r="AT4" s="71" t="s">
        <v>154</v>
      </c>
      <c r="AU4" s="71" t="s">
        <v>155</v>
      </c>
      <c r="AV4" s="71" t="s">
        <v>211</v>
      </c>
      <c r="AW4" s="71" t="s">
        <v>212</v>
      </c>
      <c r="AX4" s="71" t="s">
        <v>213</v>
      </c>
      <c r="AY4" s="71" t="s">
        <v>156</v>
      </c>
      <c r="AZ4" s="71" t="s">
        <v>157</v>
      </c>
      <c r="BA4" s="71" t="s">
        <v>158</v>
      </c>
      <c r="BB4" s="71" t="s">
        <v>159</v>
      </c>
      <c r="BC4" s="71" t="s">
        <v>160</v>
      </c>
      <c r="BD4" s="71" t="s">
        <v>161</v>
      </c>
      <c r="BE4" s="71" t="s">
        <v>162</v>
      </c>
      <c r="BF4" s="71" t="s">
        <v>163</v>
      </c>
      <c r="BG4" s="71" t="s">
        <v>164</v>
      </c>
      <c r="BH4" s="71" t="s">
        <v>214</v>
      </c>
      <c r="BI4" s="71" t="s">
        <v>215</v>
      </c>
      <c r="BJ4" s="71" t="s">
        <v>165</v>
      </c>
      <c r="BK4" s="71" t="s">
        <v>166</v>
      </c>
      <c r="BL4" s="71" t="s">
        <v>216</v>
      </c>
      <c r="BM4" s="71" t="s">
        <v>217</v>
      </c>
      <c r="BN4" s="71" t="s">
        <v>167</v>
      </c>
      <c r="BO4" s="71" t="s">
        <v>218</v>
      </c>
      <c r="BP4" s="71" t="s">
        <v>219</v>
      </c>
      <c r="BQ4" s="71" t="s">
        <v>220</v>
      </c>
      <c r="BR4" s="71" t="s">
        <v>221</v>
      </c>
      <c r="BS4" s="71" t="s">
        <v>222</v>
      </c>
      <c r="BT4" s="71" t="s">
        <v>223</v>
      </c>
      <c r="BU4" s="71" t="s">
        <v>224</v>
      </c>
      <c r="BV4" s="71" t="s">
        <v>225</v>
      </c>
      <c r="BW4" s="71" t="s">
        <v>168</v>
      </c>
      <c r="BX4" s="71" t="s">
        <v>169</v>
      </c>
      <c r="BY4" s="71" t="s">
        <v>226</v>
      </c>
      <c r="BZ4" s="71" t="s">
        <v>227</v>
      </c>
      <c r="CA4" s="71" t="s">
        <v>228</v>
      </c>
      <c r="CB4" s="71" t="s">
        <v>229</v>
      </c>
      <c r="CC4" s="71" t="s">
        <v>230</v>
      </c>
      <c r="CD4" s="71" t="s">
        <v>231</v>
      </c>
      <c r="CE4" s="71" t="s">
        <v>232</v>
      </c>
      <c r="CF4" s="71" t="s">
        <v>170</v>
      </c>
      <c r="CG4" s="71" t="s">
        <v>171</v>
      </c>
      <c r="CH4" s="71" t="s">
        <v>233</v>
      </c>
      <c r="CI4" s="71" t="s">
        <v>234</v>
      </c>
      <c r="CJ4" s="71" t="s">
        <v>235</v>
      </c>
      <c r="CK4" s="71" t="s">
        <v>236</v>
      </c>
      <c r="CL4" s="71" t="s">
        <v>237</v>
      </c>
      <c r="CM4" s="71" t="s">
        <v>238</v>
      </c>
      <c r="CN4" s="71" t="s">
        <v>239</v>
      </c>
      <c r="CO4" s="71" t="s">
        <v>240</v>
      </c>
      <c r="CP4" s="71" t="s">
        <v>241</v>
      </c>
      <c r="CQ4" s="71" t="s">
        <v>242</v>
      </c>
      <c r="CR4" s="71" t="s">
        <v>243</v>
      </c>
      <c r="CS4" s="71" t="s">
        <v>172</v>
      </c>
      <c r="CT4" s="100" t="s">
        <v>244</v>
      </c>
      <c r="CU4" s="71" t="s">
        <v>245</v>
      </c>
      <c r="CV4" s="71" t="s">
        <v>246</v>
      </c>
      <c r="CW4" s="71" t="s">
        <v>247</v>
      </c>
      <c r="CX4" s="71" t="s">
        <v>248</v>
      </c>
      <c r="CY4" s="71" t="s">
        <v>173</v>
      </c>
      <c r="CZ4" s="71" t="s">
        <v>174</v>
      </c>
      <c r="DA4" s="71" t="s">
        <v>175</v>
      </c>
      <c r="DB4" s="71" t="s">
        <v>176</v>
      </c>
      <c r="DC4" s="100" t="s">
        <v>177</v>
      </c>
      <c r="DD4" s="71" t="s">
        <v>178</v>
      </c>
      <c r="DE4" s="71" t="s">
        <v>179</v>
      </c>
      <c r="DF4" s="71" t="s">
        <v>180</v>
      </c>
      <c r="DG4" s="71" t="s">
        <v>249</v>
      </c>
      <c r="DH4" s="71" t="s">
        <v>181</v>
      </c>
      <c r="DI4" s="11" t="s">
        <v>250</v>
      </c>
    </row>
    <row r="5" spans="1:113" s="68" customFormat="1" ht="27.9" customHeight="1" x14ac:dyDescent="0.35">
      <c r="A5" s="73" t="s">
        <v>251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</row>
    <row r="6" spans="1:113" s="68" customFormat="1" ht="27.9" customHeight="1" x14ac:dyDescent="0.35">
      <c r="A6" s="74" t="s">
        <v>252</v>
      </c>
      <c r="B6" s="73"/>
      <c r="C6" s="75"/>
      <c r="D6" s="75"/>
      <c r="E6" s="75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101"/>
      <c r="DD6" s="73"/>
      <c r="DE6" s="73"/>
      <c r="DF6" s="73"/>
      <c r="DG6" s="73"/>
      <c r="DH6" s="73"/>
      <c r="DI6" s="102"/>
    </row>
    <row r="7" spans="1:113" s="68" customFormat="1" ht="27.9" customHeight="1" x14ac:dyDescent="0.35">
      <c r="A7" s="73" t="s">
        <v>253</v>
      </c>
      <c r="B7" s="73"/>
      <c r="C7" s="75"/>
      <c r="D7" s="75"/>
      <c r="E7" s="75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101"/>
      <c r="DD7" s="73"/>
      <c r="DE7" s="73"/>
      <c r="DF7" s="73"/>
      <c r="DG7" s="73"/>
      <c r="DH7" s="73"/>
      <c r="DI7" s="102"/>
    </row>
    <row r="8" spans="1:113" s="68" customFormat="1" ht="27.9" customHeight="1" x14ac:dyDescent="0.35">
      <c r="A8" s="73" t="s">
        <v>254</v>
      </c>
      <c r="B8" s="73"/>
      <c r="C8" s="75"/>
      <c r="D8" s="75"/>
      <c r="E8" s="75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101"/>
      <c r="DD8" s="73"/>
      <c r="DE8" s="73"/>
      <c r="DF8" s="73"/>
      <c r="DG8" s="73"/>
      <c r="DH8" s="73"/>
      <c r="DI8" s="102"/>
    </row>
    <row r="9" spans="1:113" s="68" customFormat="1" ht="27.9" customHeight="1" x14ac:dyDescent="0.35">
      <c r="A9" s="73" t="s">
        <v>255</v>
      </c>
      <c r="B9" s="73"/>
      <c r="C9" s="75"/>
      <c r="D9" s="75"/>
      <c r="E9" s="75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101"/>
      <c r="DD9" s="73"/>
      <c r="DE9" s="73"/>
      <c r="DF9" s="73"/>
      <c r="DG9" s="73"/>
      <c r="DH9" s="73"/>
      <c r="DI9" s="102"/>
    </row>
    <row r="10" spans="1:113" s="68" customFormat="1" ht="27.9" customHeight="1" x14ac:dyDescent="0.35">
      <c r="A10" s="34" t="s">
        <v>256</v>
      </c>
      <c r="B10" s="73"/>
      <c r="C10" s="75"/>
      <c r="D10" s="75"/>
      <c r="E10" s="75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101"/>
      <c r="DD10" s="73"/>
      <c r="DE10" s="73"/>
      <c r="DF10" s="73"/>
      <c r="DG10" s="73"/>
      <c r="DH10" s="73"/>
      <c r="DI10" s="102"/>
    </row>
    <row r="11" spans="1:113" s="68" customFormat="1" ht="27.9" customHeight="1" x14ac:dyDescent="0.35">
      <c r="A11" s="34" t="s">
        <v>257</v>
      </c>
      <c r="B11" s="73"/>
      <c r="C11" s="75"/>
      <c r="D11" s="75"/>
      <c r="E11" s="75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101"/>
      <c r="DD11" s="73"/>
      <c r="DE11" s="73"/>
      <c r="DF11" s="73"/>
      <c r="DG11" s="73"/>
      <c r="DH11" s="73"/>
      <c r="DI11" s="102"/>
    </row>
    <row r="12" spans="1:113" ht="27" customHeight="1" x14ac:dyDescent="0.25">
      <c r="A12" s="34" t="s">
        <v>258</v>
      </c>
      <c r="B12" s="73"/>
      <c r="C12" s="75"/>
      <c r="D12" s="75"/>
      <c r="E12" s="75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101"/>
      <c r="DD12" s="73"/>
      <c r="DE12" s="73"/>
      <c r="DF12" s="73"/>
      <c r="DG12" s="73"/>
      <c r="DH12" s="73"/>
      <c r="DI12" s="103"/>
    </row>
    <row r="13" spans="1:113" s="69" customFormat="1" x14ac:dyDescent="0.25">
      <c r="A13" s="47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</row>
    <row r="14" spans="1:113" s="70" customFormat="1" x14ac:dyDescent="0.25">
      <c r="A14" s="175" t="s">
        <v>259</v>
      </c>
      <c r="B14" s="175"/>
      <c r="C14" s="175"/>
      <c r="D14" s="175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</row>
    <row r="15" spans="1:113" x14ac:dyDescent="0.25">
      <c r="A15" s="177" t="s">
        <v>260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</row>
    <row r="16" spans="1:113" x14ac:dyDescent="0.25">
      <c r="A16" s="174" t="s">
        <v>120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</row>
    <row r="19" spans="1:32" ht="26" x14ac:dyDescent="0.25">
      <c r="B19" s="138" t="s">
        <v>121</v>
      </c>
      <c r="C19" s="139" t="s">
        <v>122</v>
      </c>
      <c r="D19" s="140" t="s">
        <v>123</v>
      </c>
      <c r="E19" s="140" t="s">
        <v>124</v>
      </c>
      <c r="F19" s="140" t="s">
        <v>125</v>
      </c>
      <c r="G19" s="141" t="s">
        <v>126</v>
      </c>
      <c r="H19" s="142" t="s">
        <v>127</v>
      </c>
      <c r="I19" s="142" t="s">
        <v>128</v>
      </c>
      <c r="J19" s="140" t="s">
        <v>129</v>
      </c>
      <c r="K19" s="142" t="s">
        <v>130</v>
      </c>
      <c r="L19" s="77" t="s">
        <v>131</v>
      </c>
      <c r="M19" s="143" t="s">
        <v>132</v>
      </c>
      <c r="N19" s="140" t="s">
        <v>133</v>
      </c>
      <c r="O19" s="142" t="s">
        <v>134</v>
      </c>
      <c r="P19" s="142" t="s">
        <v>135</v>
      </c>
      <c r="Q19" s="142" t="s">
        <v>136</v>
      </c>
      <c r="R19" s="142" t="s">
        <v>137</v>
      </c>
      <c r="S19" s="142" t="s">
        <v>138</v>
      </c>
      <c r="T19" s="142" t="s">
        <v>139</v>
      </c>
      <c r="U19" s="142" t="s">
        <v>140</v>
      </c>
      <c r="V19" s="142" t="s">
        <v>141</v>
      </c>
      <c r="W19" s="140" t="s">
        <v>142</v>
      </c>
      <c r="X19" s="140" t="s">
        <v>143</v>
      </c>
      <c r="Y19" s="144" t="s">
        <v>144</v>
      </c>
      <c r="Z19" s="145" t="s">
        <v>145</v>
      </c>
      <c r="AA19" s="145" t="s">
        <v>146</v>
      </c>
      <c r="AB19" s="145" t="s">
        <v>147</v>
      </c>
      <c r="AC19" s="145" t="s">
        <v>148</v>
      </c>
      <c r="AD19" s="145" t="s">
        <v>149</v>
      </c>
      <c r="AE19" s="99"/>
      <c r="AF19" s="99"/>
    </row>
    <row r="20" spans="1:32" x14ac:dyDescent="0.25">
      <c r="A20" s="78" t="s">
        <v>182</v>
      </c>
      <c r="D20" s="78" t="s">
        <v>183</v>
      </c>
      <c r="E20" s="78" t="s">
        <v>184</v>
      </c>
      <c r="F20" s="78" t="s">
        <v>184</v>
      </c>
      <c r="G20" s="78" t="s">
        <v>184</v>
      </c>
      <c r="H20" s="78" t="s">
        <v>184</v>
      </c>
      <c r="I20" s="78" t="s">
        <v>184</v>
      </c>
      <c r="J20" s="78" t="s">
        <v>184</v>
      </c>
      <c r="K20" s="78" t="s">
        <v>184</v>
      </c>
      <c r="L20" s="78" t="s">
        <v>184</v>
      </c>
      <c r="M20" s="78" t="s">
        <v>184</v>
      </c>
      <c r="N20" s="78" t="s">
        <v>184</v>
      </c>
      <c r="O20" s="78" t="s">
        <v>184</v>
      </c>
      <c r="P20" s="78" t="s">
        <v>184</v>
      </c>
      <c r="Q20" s="78" t="s">
        <v>184</v>
      </c>
      <c r="R20" s="78" t="s">
        <v>184</v>
      </c>
      <c r="S20" s="78" t="s">
        <v>184</v>
      </c>
      <c r="T20" s="78" t="s">
        <v>184</v>
      </c>
      <c r="U20" s="78" t="s">
        <v>184</v>
      </c>
      <c r="V20" s="78" t="s">
        <v>184</v>
      </c>
      <c r="W20" s="78" t="s">
        <v>184</v>
      </c>
      <c r="X20" s="78" t="s">
        <v>184</v>
      </c>
      <c r="Y20" s="78" t="s">
        <v>184</v>
      </c>
      <c r="Z20" s="78" t="s">
        <v>184</v>
      </c>
      <c r="AA20" s="78" t="s">
        <v>184</v>
      </c>
      <c r="AB20" s="78" t="s">
        <v>184</v>
      </c>
      <c r="AC20" s="78" t="s">
        <v>184</v>
      </c>
      <c r="AD20" s="78" t="s">
        <v>184</v>
      </c>
      <c r="AE20" s="78"/>
      <c r="AF20" s="78"/>
    </row>
    <row r="21" spans="1:32" x14ac:dyDescent="0.25">
      <c r="A21" s="79" t="s">
        <v>185</v>
      </c>
      <c r="D21" s="80">
        <v>7.5</v>
      </c>
      <c r="E21" s="80">
        <v>2</v>
      </c>
      <c r="F21" s="80">
        <v>15</v>
      </c>
      <c r="G21" s="80">
        <v>3</v>
      </c>
      <c r="H21" s="80">
        <v>0.15</v>
      </c>
      <c r="I21" s="80">
        <v>0.01</v>
      </c>
      <c r="J21" s="80">
        <v>0.02</v>
      </c>
      <c r="K21" s="80">
        <v>0.01</v>
      </c>
      <c r="L21" s="80">
        <v>0.05</v>
      </c>
      <c r="M21" s="80">
        <v>1</v>
      </c>
      <c r="N21" s="80">
        <v>0.01</v>
      </c>
      <c r="O21" s="80">
        <v>0.05</v>
      </c>
      <c r="P21" s="80">
        <v>0.05</v>
      </c>
      <c r="Q21" s="80">
        <v>1E-3</v>
      </c>
      <c r="R21" s="80">
        <v>0.01</v>
      </c>
      <c r="S21" s="80">
        <v>0.01</v>
      </c>
      <c r="T21" s="80">
        <v>5.0000000000000001E-3</v>
      </c>
      <c r="U21" s="80">
        <v>2E-3</v>
      </c>
      <c r="V21" s="80">
        <v>0.05</v>
      </c>
      <c r="W21" s="80">
        <v>0.2</v>
      </c>
      <c r="X21" s="80">
        <v>0.05</v>
      </c>
      <c r="Y21" s="80">
        <v>200</v>
      </c>
      <c r="Z21" s="80">
        <v>250</v>
      </c>
      <c r="AA21" s="80">
        <v>250</v>
      </c>
      <c r="AB21" s="80">
        <v>10</v>
      </c>
      <c r="AC21" s="80">
        <v>0.3</v>
      </c>
      <c r="AD21" s="80">
        <v>0.1</v>
      </c>
      <c r="AE21" s="80"/>
      <c r="AF21" s="80"/>
    </row>
    <row r="22" spans="1:32" x14ac:dyDescent="0.25">
      <c r="A22" s="81" t="s">
        <v>186</v>
      </c>
      <c r="D22" s="82">
        <v>6</v>
      </c>
      <c r="E22" s="82">
        <v>4</v>
      </c>
      <c r="F22" s="82">
        <v>15</v>
      </c>
      <c r="G22" s="82">
        <v>3</v>
      </c>
      <c r="H22" s="82">
        <v>0.5</v>
      </c>
      <c r="I22" s="82">
        <v>2.5000000000000001E-2</v>
      </c>
      <c r="J22" s="82">
        <v>0.1</v>
      </c>
      <c r="K22" s="82">
        <v>1</v>
      </c>
      <c r="L22" s="82">
        <v>1</v>
      </c>
      <c r="M22" s="82">
        <v>1</v>
      </c>
      <c r="N22" s="82">
        <v>0.01</v>
      </c>
      <c r="O22" s="82">
        <v>0.05</v>
      </c>
      <c r="P22" s="82">
        <v>0.05</v>
      </c>
      <c r="Q22" s="82">
        <v>5.0000000000000001E-3</v>
      </c>
      <c r="R22" s="82">
        <v>0.05</v>
      </c>
      <c r="S22" s="82">
        <v>0.01</v>
      </c>
      <c r="T22" s="82">
        <v>0.05</v>
      </c>
      <c r="U22" s="82">
        <v>2E-3</v>
      </c>
      <c r="V22" s="82">
        <v>0.05</v>
      </c>
      <c r="W22" s="82">
        <v>0.2</v>
      </c>
      <c r="X22" s="82">
        <v>0.1</v>
      </c>
      <c r="Y22" s="82">
        <v>2000</v>
      </c>
      <c r="Z22" s="82">
        <v>250</v>
      </c>
      <c r="AA22" s="82">
        <v>250</v>
      </c>
      <c r="AB22" s="82">
        <v>10</v>
      </c>
      <c r="AC22" s="82">
        <v>0.3</v>
      </c>
      <c r="AD22" s="82">
        <v>0.1</v>
      </c>
      <c r="AE22" s="82"/>
      <c r="AF22" s="82"/>
    </row>
    <row r="23" spans="1:32" x14ac:dyDescent="0.25">
      <c r="A23" s="83" t="s">
        <v>187</v>
      </c>
      <c r="D23" s="84">
        <v>5</v>
      </c>
      <c r="E23" s="84">
        <v>6</v>
      </c>
      <c r="F23" s="84">
        <v>20</v>
      </c>
      <c r="G23" s="84">
        <v>4</v>
      </c>
      <c r="H23" s="84">
        <v>1</v>
      </c>
      <c r="I23" s="84">
        <v>0.05</v>
      </c>
      <c r="J23" s="84">
        <v>0.2</v>
      </c>
      <c r="K23" s="84">
        <v>1</v>
      </c>
      <c r="L23" s="84">
        <v>1</v>
      </c>
      <c r="M23" s="84">
        <v>1</v>
      </c>
      <c r="N23" s="84">
        <v>0.01</v>
      </c>
      <c r="O23" s="84">
        <v>0.05</v>
      </c>
      <c r="P23" s="84">
        <v>0.1</v>
      </c>
      <c r="Q23" s="84">
        <v>5.0000000000000001E-3</v>
      </c>
      <c r="R23" s="84">
        <v>0.05</v>
      </c>
      <c r="S23" s="84">
        <v>0.05</v>
      </c>
      <c r="T23" s="84">
        <v>0.2</v>
      </c>
      <c r="U23" s="84">
        <v>5.0000000000000001E-3</v>
      </c>
      <c r="V23" s="84">
        <v>0.05</v>
      </c>
      <c r="W23" s="84">
        <v>0.2</v>
      </c>
      <c r="X23" s="84">
        <v>0.2</v>
      </c>
      <c r="Y23" s="84">
        <v>10000</v>
      </c>
      <c r="Z23" s="84">
        <v>250</v>
      </c>
      <c r="AA23" s="84">
        <v>250</v>
      </c>
      <c r="AB23" s="84">
        <v>10</v>
      </c>
      <c r="AC23" s="84">
        <v>0.3</v>
      </c>
      <c r="AD23" s="84">
        <v>0.1</v>
      </c>
      <c r="AE23" s="84"/>
      <c r="AF23" s="84"/>
    </row>
    <row r="24" spans="1:32" x14ac:dyDescent="0.25">
      <c r="A24" s="85" t="s">
        <v>188</v>
      </c>
      <c r="D24" s="86">
        <v>3</v>
      </c>
      <c r="E24" s="86">
        <v>10</v>
      </c>
      <c r="F24" s="86">
        <v>30</v>
      </c>
      <c r="G24" s="86">
        <v>6</v>
      </c>
      <c r="H24" s="86">
        <v>1.5</v>
      </c>
      <c r="I24" s="86">
        <v>0.1</v>
      </c>
      <c r="J24" s="86">
        <v>0.3</v>
      </c>
      <c r="K24" s="86">
        <v>1</v>
      </c>
      <c r="L24" s="86">
        <v>2</v>
      </c>
      <c r="M24" s="86">
        <v>1.5</v>
      </c>
      <c r="N24" s="86">
        <v>0.02</v>
      </c>
      <c r="O24" s="86">
        <v>0.1</v>
      </c>
      <c r="P24" s="86">
        <v>1</v>
      </c>
      <c r="Q24" s="86">
        <v>5.0000000000000001E-3</v>
      </c>
      <c r="R24" s="86">
        <v>0.05</v>
      </c>
      <c r="S24" s="86">
        <v>0.05</v>
      </c>
      <c r="T24" s="86">
        <v>0.2</v>
      </c>
      <c r="U24" s="86">
        <v>0.01</v>
      </c>
      <c r="V24" s="86">
        <v>0.5</v>
      </c>
      <c r="W24" s="86">
        <v>0.3</v>
      </c>
      <c r="X24" s="86">
        <v>0.5</v>
      </c>
      <c r="Y24" s="86">
        <v>20000</v>
      </c>
      <c r="Z24" s="86">
        <v>250</v>
      </c>
      <c r="AA24" s="86">
        <v>250</v>
      </c>
      <c r="AB24" s="86">
        <v>10</v>
      </c>
      <c r="AC24" s="86">
        <v>0.3</v>
      </c>
      <c r="AD24" s="86">
        <v>0.1</v>
      </c>
      <c r="AE24" s="86"/>
      <c r="AF24" s="86"/>
    </row>
    <row r="25" spans="1:32" x14ac:dyDescent="0.25">
      <c r="A25" s="87" t="s">
        <v>189</v>
      </c>
      <c r="D25" s="88">
        <v>2</v>
      </c>
      <c r="E25" s="88">
        <v>15</v>
      </c>
      <c r="F25" s="88">
        <v>40</v>
      </c>
      <c r="G25" s="88">
        <v>10</v>
      </c>
      <c r="H25" s="88">
        <v>2</v>
      </c>
      <c r="I25" s="88">
        <v>0.2</v>
      </c>
      <c r="J25" s="88">
        <v>0.4</v>
      </c>
      <c r="K25" s="88">
        <v>1</v>
      </c>
      <c r="L25" s="88">
        <v>2</v>
      </c>
      <c r="M25" s="88">
        <v>1.5</v>
      </c>
      <c r="N25" s="88">
        <v>0.02</v>
      </c>
      <c r="O25" s="88">
        <v>0.1</v>
      </c>
      <c r="P25" s="88">
        <v>1</v>
      </c>
      <c r="Q25" s="88">
        <v>0.01</v>
      </c>
      <c r="R25" s="88">
        <v>0.1</v>
      </c>
      <c r="S25" s="88">
        <v>0.1</v>
      </c>
      <c r="T25" s="88">
        <v>0.2</v>
      </c>
      <c r="U25" s="88">
        <v>0.1</v>
      </c>
      <c r="V25" s="88">
        <v>1</v>
      </c>
      <c r="W25" s="88">
        <v>0.3</v>
      </c>
      <c r="X25" s="88">
        <v>1</v>
      </c>
      <c r="Y25" s="88">
        <v>40000</v>
      </c>
      <c r="Z25" s="88">
        <v>250</v>
      </c>
      <c r="AA25" s="88">
        <v>250</v>
      </c>
      <c r="AB25" s="88">
        <v>10</v>
      </c>
      <c r="AC25" s="88">
        <v>0.3</v>
      </c>
      <c r="AD25" s="88">
        <v>0.1</v>
      </c>
      <c r="AE25" s="88"/>
      <c r="AF25" s="88"/>
    </row>
    <row r="26" spans="1:32" x14ac:dyDescent="0.25">
      <c r="A26" s="89" t="s">
        <v>190</v>
      </c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>
        <v>0.3</v>
      </c>
      <c r="AD26" s="90">
        <v>0.1</v>
      </c>
      <c r="AE26" s="90"/>
      <c r="AF26" s="90"/>
    </row>
    <row r="27" spans="1:32" ht="15.5" x14ac:dyDescent="0.3">
      <c r="A27" s="91" t="s">
        <v>191</v>
      </c>
      <c r="D27" s="92" t="s">
        <v>192</v>
      </c>
      <c r="E27" s="92" t="s">
        <v>192</v>
      </c>
      <c r="F27" s="92" t="s">
        <v>192</v>
      </c>
      <c r="G27" s="92" t="s">
        <v>192</v>
      </c>
      <c r="H27" s="92" t="s">
        <v>192</v>
      </c>
      <c r="I27" s="92" t="s">
        <v>192</v>
      </c>
      <c r="J27" s="92" t="s">
        <v>192</v>
      </c>
      <c r="K27" s="92" t="s">
        <v>192</v>
      </c>
      <c r="L27" s="92" t="s">
        <v>192</v>
      </c>
      <c r="M27" s="92" t="s">
        <v>192</v>
      </c>
      <c r="N27" s="92" t="s">
        <v>192</v>
      </c>
      <c r="O27" s="92" t="s">
        <v>192</v>
      </c>
      <c r="P27" s="92" t="s">
        <v>192</v>
      </c>
      <c r="Q27" s="92" t="s">
        <v>192</v>
      </c>
      <c r="R27" s="92" t="s">
        <v>192</v>
      </c>
      <c r="S27" s="92" t="s">
        <v>192</v>
      </c>
      <c r="T27" s="92" t="s">
        <v>192</v>
      </c>
      <c r="U27" s="92" t="s">
        <v>192</v>
      </c>
      <c r="V27" s="92" t="s">
        <v>192</v>
      </c>
      <c r="W27" s="92" t="s">
        <v>192</v>
      </c>
      <c r="X27" s="92" t="s">
        <v>192</v>
      </c>
      <c r="Y27" s="92" t="s">
        <v>192</v>
      </c>
      <c r="Z27" s="92" t="s">
        <v>192</v>
      </c>
      <c r="AA27" s="92" t="s">
        <v>192</v>
      </c>
      <c r="AB27" s="92" t="s">
        <v>192</v>
      </c>
      <c r="AC27" s="92" t="s">
        <v>192</v>
      </c>
      <c r="AD27" s="92" t="s">
        <v>192</v>
      </c>
      <c r="AE27" s="92"/>
      <c r="AF27" s="92"/>
    </row>
  </sheetData>
  <mergeCells count="6">
    <mergeCell ref="A16:O16"/>
    <mergeCell ref="A1:O1"/>
    <mergeCell ref="A2:O2"/>
    <mergeCell ref="A3:O3"/>
    <mergeCell ref="A14:R14"/>
    <mergeCell ref="A15:O15"/>
  </mergeCells>
  <phoneticPr fontId="20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D43"/>
  <sheetViews>
    <sheetView showZeros="0" view="pageBreakPreview" topLeftCell="A22" zoomScale="40" zoomScaleNormal="100" zoomScaleSheetLayoutView="40" workbookViewId="0">
      <selection activeCell="A3" sqref="A3:R3"/>
    </sheetView>
  </sheetViews>
  <sheetFormatPr defaultColWidth="9" defaultRowHeight="15" x14ac:dyDescent="0.25"/>
  <cols>
    <col min="1" max="1" width="14" style="48" customWidth="1"/>
    <col min="2" max="2" width="7.1640625" customWidth="1"/>
    <col min="3" max="3" width="7.4140625" customWidth="1"/>
    <col min="4" max="4" width="8.08203125" customWidth="1"/>
    <col min="5" max="5" width="8" customWidth="1"/>
    <col min="6" max="6" width="8.1640625" customWidth="1"/>
    <col min="7" max="7" width="8.6640625" customWidth="1"/>
    <col min="8" max="8" width="8.08203125" customWidth="1"/>
    <col min="9" max="9" width="8.1640625" customWidth="1"/>
    <col min="10" max="10" width="8.5" customWidth="1"/>
    <col min="11" max="11" width="9" customWidth="1"/>
    <col min="12" max="13" width="7.58203125" customWidth="1"/>
    <col min="14" max="14" width="8.1640625" customWidth="1"/>
    <col min="15" max="15" width="7.6640625" customWidth="1"/>
    <col min="16" max="17" width="7.4140625" customWidth="1"/>
    <col min="18" max="18" width="9.4140625" customWidth="1"/>
  </cols>
  <sheetData>
    <row r="1" spans="1:18" ht="21.75" customHeight="1" x14ac:dyDescent="0.25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20.25" customHeight="1" x14ac:dyDescent="0.25">
      <c r="A2" s="181" t="s">
        <v>261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 ht="18.75" customHeight="1" x14ac:dyDescent="0.25">
      <c r="A3" s="182" t="str">
        <f>地表水数据录入表!A3</f>
        <v>监测时间：2021年07月01、13日(除隆安县那降水库监测时间为7月13日，其余点位监测时间为7月1日）                                    单位：mg/L(除特别注明外)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</row>
    <row r="4" spans="1:18" ht="31.5" customHeight="1" x14ac:dyDescent="0.25">
      <c r="A4" s="146" t="s">
        <v>196</v>
      </c>
      <c r="B4" s="54" t="s">
        <v>262</v>
      </c>
      <c r="C4" s="17" t="str">
        <f>地表水数据录入表!B4</f>
        <v>水温（℃）</v>
      </c>
      <c r="D4" s="17" t="str">
        <f>地表水数据录入表!C4</f>
        <v>pH
(无量纲)</v>
      </c>
      <c r="E4" s="17" t="str">
        <f>地表水数据录入表!D4</f>
        <v>溶解氧</v>
      </c>
      <c r="F4" s="17" t="str">
        <f>地表水数据录入表!E4</f>
        <v>高锰酸盐指数</v>
      </c>
      <c r="G4" s="17" t="str">
        <f>地表水数据录入表!F4</f>
        <v>化学需氧量</v>
      </c>
      <c r="H4" s="17" t="str">
        <f>地表水数据录入表!G4</f>
        <v>五日生化需氧量</v>
      </c>
      <c r="I4" s="17" t="str">
        <f>地表水数据录入表!H4</f>
        <v>氨氮</v>
      </c>
      <c r="J4" s="17" t="str">
        <f>地表水数据录入表!I4</f>
        <v>总磷</v>
      </c>
      <c r="K4" s="17" t="str">
        <f>地表水数据录入表!J4</f>
        <v>总氮</v>
      </c>
      <c r="L4" s="17" t="str">
        <f>地表水数据录入表!K4</f>
        <v>铜</v>
      </c>
      <c r="M4" s="17" t="str">
        <f>地表水数据录入表!L4</f>
        <v>锌</v>
      </c>
      <c r="N4" s="17" t="str">
        <f>地表水数据录入表!M4</f>
        <v>氟化物</v>
      </c>
      <c r="O4" s="17" t="str">
        <f>地表水数据录入表!N4</f>
        <v>硒</v>
      </c>
      <c r="P4" s="17" t="str">
        <f>地表水数据录入表!O4</f>
        <v>砷</v>
      </c>
      <c r="Q4" s="17" t="str">
        <f>地表水数据录入表!P4</f>
        <v>汞</v>
      </c>
      <c r="R4" s="55" t="str">
        <f>地表水数据录入表!Q4</f>
        <v>镉</v>
      </c>
    </row>
    <row r="5" spans="1:18" ht="26" x14ac:dyDescent="0.25">
      <c r="A5" s="16" t="str">
        <f>地表水数据录入表!A5</f>
        <v>上林县北仓河饮用水水源地</v>
      </c>
      <c r="B5" s="54" t="s">
        <v>263</v>
      </c>
      <c r="C5" s="17">
        <f>地表水数据录入表!B5</f>
        <v>0</v>
      </c>
      <c r="D5" s="17">
        <f>地表水数据录入表!C5</f>
        <v>0</v>
      </c>
      <c r="E5" s="17">
        <f>地表水数据录入表!D5</f>
        <v>0</v>
      </c>
      <c r="F5" s="17">
        <f>地表水数据录入表!E5</f>
        <v>0</v>
      </c>
      <c r="G5" s="17">
        <f>地表水数据录入表!F5</f>
        <v>0</v>
      </c>
      <c r="H5" s="17">
        <f>地表水数据录入表!G5</f>
        <v>0</v>
      </c>
      <c r="I5" s="17">
        <f>地表水数据录入表!H5</f>
        <v>0</v>
      </c>
      <c r="J5" s="17">
        <f>地表水数据录入表!I5</f>
        <v>0</v>
      </c>
      <c r="K5" s="17">
        <f>地表水数据录入表!J5</f>
        <v>0</v>
      </c>
      <c r="L5" s="17">
        <f>地表水数据录入表!K5</f>
        <v>0</v>
      </c>
      <c r="M5" s="17">
        <f>地表水数据录入表!L5</f>
        <v>0</v>
      </c>
      <c r="N5" s="17">
        <f>地表水数据录入表!M5</f>
        <v>0</v>
      </c>
      <c r="O5" s="17">
        <f>地表水数据录入表!N5</f>
        <v>0</v>
      </c>
      <c r="P5" s="17">
        <f>地表水数据录入表!O5</f>
        <v>0</v>
      </c>
      <c r="Q5" s="17">
        <f>地表水数据录入表!P5</f>
        <v>0</v>
      </c>
      <c r="R5" s="55">
        <f>地表水数据录入表!Q5</f>
        <v>0</v>
      </c>
    </row>
    <row r="6" spans="1:18" x14ac:dyDescent="0.25">
      <c r="A6" s="16" t="str">
        <f>地表水数据录入表!A6</f>
        <v>横县英地取水口</v>
      </c>
      <c r="B6" s="54" t="s">
        <v>263</v>
      </c>
      <c r="C6" s="17">
        <f>地表水数据录入表!B6</f>
        <v>0</v>
      </c>
      <c r="D6" s="17">
        <f>地表水数据录入表!C6</f>
        <v>0</v>
      </c>
      <c r="E6" s="17">
        <f>地表水数据录入表!D6</f>
        <v>0</v>
      </c>
      <c r="F6" s="17">
        <f>地表水数据录入表!E6</f>
        <v>0</v>
      </c>
      <c r="G6" s="17">
        <f>地表水数据录入表!F6</f>
        <v>0</v>
      </c>
      <c r="H6" s="17">
        <f>地表水数据录入表!G6</f>
        <v>0</v>
      </c>
      <c r="I6" s="17">
        <f>地表水数据录入表!H6</f>
        <v>0</v>
      </c>
      <c r="J6" s="17">
        <f>地表水数据录入表!I6</f>
        <v>0</v>
      </c>
      <c r="K6" s="17">
        <f>地表水数据录入表!J6</f>
        <v>0</v>
      </c>
      <c r="L6" s="17">
        <f>地表水数据录入表!K6</f>
        <v>0</v>
      </c>
      <c r="M6" s="17">
        <f>地表水数据录入表!L6</f>
        <v>0</v>
      </c>
      <c r="N6" s="17">
        <f>地表水数据录入表!M6</f>
        <v>0</v>
      </c>
      <c r="O6" s="17">
        <f>地表水数据录入表!N6</f>
        <v>0</v>
      </c>
      <c r="P6" s="17">
        <f>地表水数据录入表!O6</f>
        <v>0</v>
      </c>
      <c r="Q6" s="17">
        <f>地表水数据录入表!P6</f>
        <v>0</v>
      </c>
      <c r="R6" s="55">
        <f>地表水数据录入表!Q6</f>
        <v>0</v>
      </c>
    </row>
    <row r="7" spans="1:18" ht="26" x14ac:dyDescent="0.25">
      <c r="A7" s="16" t="str">
        <f>地表水数据录入表!A7</f>
        <v>马山县六朝水库饮用水水源保护区</v>
      </c>
      <c r="B7" s="54" t="s">
        <v>264</v>
      </c>
      <c r="C7" s="17">
        <f>地表水数据录入表!B7</f>
        <v>0</v>
      </c>
      <c r="D7" s="17">
        <f>地表水数据录入表!C7</f>
        <v>0</v>
      </c>
      <c r="E7" s="17">
        <f>地表水数据录入表!D7</f>
        <v>0</v>
      </c>
      <c r="F7" s="17">
        <f>地表水数据录入表!E7</f>
        <v>0</v>
      </c>
      <c r="G7" s="17">
        <f>地表水数据录入表!F7</f>
        <v>0</v>
      </c>
      <c r="H7" s="17">
        <f>地表水数据录入表!G7</f>
        <v>0</v>
      </c>
      <c r="I7" s="17">
        <f>地表水数据录入表!H7</f>
        <v>0</v>
      </c>
      <c r="J7" s="17">
        <f>地表水数据录入表!I7</f>
        <v>0</v>
      </c>
      <c r="K7" s="17">
        <f>地表水数据录入表!J7</f>
        <v>0</v>
      </c>
      <c r="L7" s="17">
        <f>地表水数据录入表!K7</f>
        <v>0</v>
      </c>
      <c r="M7" s="17">
        <f>地表水数据录入表!L7</f>
        <v>0</v>
      </c>
      <c r="N7" s="17">
        <f>地表水数据录入表!M7</f>
        <v>0</v>
      </c>
      <c r="O7" s="17">
        <f>地表水数据录入表!N7</f>
        <v>0</v>
      </c>
      <c r="P7" s="17">
        <f>地表水数据录入表!O7</f>
        <v>0</v>
      </c>
      <c r="Q7" s="17">
        <f>地表水数据录入表!P7</f>
        <v>0</v>
      </c>
      <c r="R7" s="55">
        <f>地表水数据录入表!Q7</f>
        <v>0</v>
      </c>
    </row>
    <row r="8" spans="1:18" x14ac:dyDescent="0.25">
      <c r="A8" s="16" t="str">
        <f>地表水数据录入表!A8</f>
        <v>隆安县那降水库</v>
      </c>
      <c r="B8" s="54" t="s">
        <v>264</v>
      </c>
      <c r="C8" s="17">
        <f>地表水数据录入表!B8</f>
        <v>0</v>
      </c>
      <c r="D8" s="17">
        <f>地表水数据录入表!C8</f>
        <v>0</v>
      </c>
      <c r="E8" s="17">
        <f>地表水数据录入表!D8</f>
        <v>0</v>
      </c>
      <c r="F8" s="17">
        <f>地表水数据录入表!E8</f>
        <v>0</v>
      </c>
      <c r="G8" s="17">
        <f>地表水数据录入表!F8</f>
        <v>0</v>
      </c>
      <c r="H8" s="17">
        <f>地表水数据录入表!G8</f>
        <v>0</v>
      </c>
      <c r="I8" s="17">
        <f>地表水数据录入表!H8</f>
        <v>0</v>
      </c>
      <c r="J8" s="17">
        <f>地表水数据录入表!I8</f>
        <v>0</v>
      </c>
      <c r="K8" s="17">
        <f>地表水数据录入表!J8</f>
        <v>0</v>
      </c>
      <c r="L8" s="17">
        <f>地表水数据录入表!K8</f>
        <v>0</v>
      </c>
      <c r="M8" s="17">
        <f>地表水数据录入表!L8</f>
        <v>0</v>
      </c>
      <c r="N8" s="17">
        <f>地表水数据录入表!M8</f>
        <v>0</v>
      </c>
      <c r="O8" s="17">
        <f>地表水数据录入表!N8</f>
        <v>0</v>
      </c>
      <c r="P8" s="17">
        <f>地表水数据录入表!O8</f>
        <v>0</v>
      </c>
      <c r="Q8" s="17">
        <f>地表水数据录入表!P8</f>
        <v>0</v>
      </c>
      <c r="R8" s="55">
        <f>地表水数据录入表!Q8</f>
        <v>0</v>
      </c>
    </row>
    <row r="9" spans="1:18" ht="26" x14ac:dyDescent="0.25">
      <c r="A9" s="16" t="str">
        <f>地表水数据录入表!A9</f>
        <v>宾阳县清平水库饮用水水源保护区</v>
      </c>
      <c r="B9" s="54" t="s">
        <v>264</v>
      </c>
      <c r="C9" s="17">
        <f>地表水数据录入表!B9</f>
        <v>0</v>
      </c>
      <c r="D9" s="17">
        <f>地表水数据录入表!C9</f>
        <v>0</v>
      </c>
      <c r="E9" s="17">
        <f>地表水数据录入表!D9</f>
        <v>0</v>
      </c>
      <c r="F9" s="17">
        <f>地表水数据录入表!E9</f>
        <v>0</v>
      </c>
      <c r="G9" s="17">
        <f>地表水数据录入表!F9</f>
        <v>0</v>
      </c>
      <c r="H9" s="17">
        <f>地表水数据录入表!G9</f>
        <v>0</v>
      </c>
      <c r="I9" s="17">
        <f>地表水数据录入表!H9</f>
        <v>0</v>
      </c>
      <c r="J9" s="17">
        <f>地表水数据录入表!I9</f>
        <v>0</v>
      </c>
      <c r="K9" s="17">
        <f>地表水数据录入表!J9</f>
        <v>0</v>
      </c>
      <c r="L9" s="17">
        <f>地表水数据录入表!K9</f>
        <v>0</v>
      </c>
      <c r="M9" s="17">
        <f>地表水数据录入表!L9</f>
        <v>0</v>
      </c>
      <c r="N9" s="17">
        <f>地表水数据录入表!M9</f>
        <v>0</v>
      </c>
      <c r="O9" s="17">
        <f>地表水数据录入表!N9</f>
        <v>0</v>
      </c>
      <c r="P9" s="17">
        <f>地表水数据录入表!O9</f>
        <v>0</v>
      </c>
      <c r="Q9" s="17">
        <f>地表水数据录入表!P9</f>
        <v>0</v>
      </c>
      <c r="R9" s="55">
        <f>地表水数据录入表!Q9</f>
        <v>0</v>
      </c>
    </row>
    <row r="10" spans="1:18" x14ac:dyDescent="0.25">
      <c r="A10" s="49"/>
      <c r="B10" s="5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56"/>
    </row>
    <row r="11" spans="1:18" ht="18" customHeight="1" x14ac:dyDescent="0.25">
      <c r="A11" s="51"/>
      <c r="B11" s="52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</row>
    <row r="12" spans="1:18" ht="25.5" customHeight="1" x14ac:dyDescent="0.25">
      <c r="A12" s="146" t="s">
        <v>196</v>
      </c>
      <c r="B12" s="17" t="s">
        <v>262</v>
      </c>
      <c r="C12" s="17" t="str">
        <f>地表水数据录入表!R4</f>
        <v>铬
（六价）</v>
      </c>
      <c r="D12" s="17" t="str">
        <f>地表水数据录入表!S4</f>
        <v>铅</v>
      </c>
      <c r="E12" s="17" t="str">
        <f>地表水数据录入表!T4</f>
        <v>氰化物</v>
      </c>
      <c r="F12" s="17" t="str">
        <f>地表水数据录入表!U4</f>
        <v>挥发酚</v>
      </c>
      <c r="G12" s="17" t="str">
        <f>地表水数据录入表!V4</f>
        <v>石油类</v>
      </c>
      <c r="H12" s="17" t="str">
        <f>地表水数据录入表!W4</f>
        <v>阴离子表面活性剂</v>
      </c>
      <c r="I12" s="17" t="str">
        <f>地表水数据录入表!X4</f>
        <v>硫化物</v>
      </c>
      <c r="J12" s="17" t="str">
        <f>地表水数据录入表!Y4</f>
        <v>粪大肠菌群(CFU/L)</v>
      </c>
      <c r="K12" s="17" t="str">
        <f>地表水数据录入表!Z4</f>
        <v>硫酸盐</v>
      </c>
      <c r="L12" s="17" t="str">
        <f>地表水数据录入表!AA4</f>
        <v>氯化物</v>
      </c>
      <c r="M12" s="17" t="str">
        <f>地表水数据录入表!AB4</f>
        <v>硝酸盐氮</v>
      </c>
      <c r="N12" s="17" t="str">
        <f>地表水数据录入表!AC4</f>
        <v>铁</v>
      </c>
      <c r="O12" s="17" t="str">
        <f>地表水数据录入表!AD4</f>
        <v>锰</v>
      </c>
      <c r="P12" s="17" t="str">
        <f>地表水数据录入表!AJ4</f>
        <v>甲醛</v>
      </c>
      <c r="Q12" s="17" t="str">
        <f>地表水数据录入表!AK4</f>
        <v>苯</v>
      </c>
      <c r="R12" s="55" t="str">
        <f>地表水数据录入表!AL4</f>
        <v>甲苯</v>
      </c>
    </row>
    <row r="13" spans="1:18" ht="26" x14ac:dyDescent="0.25">
      <c r="A13" s="54" t="str">
        <f>地表水数据录入表!A5</f>
        <v>上林县北仓河饮用水水源地</v>
      </c>
      <c r="B13" s="54" t="s">
        <v>263</v>
      </c>
      <c r="C13" s="55">
        <f>地表水数据录入表!R5</f>
        <v>0</v>
      </c>
      <c r="D13" s="55">
        <f>地表水数据录入表!S5</f>
        <v>0</v>
      </c>
      <c r="E13" s="55">
        <f>地表水数据录入表!T5</f>
        <v>0</v>
      </c>
      <c r="F13" s="55">
        <f>地表水数据录入表!U5</f>
        <v>0</v>
      </c>
      <c r="G13" s="55">
        <f>地表水数据录入表!V5</f>
        <v>0</v>
      </c>
      <c r="H13" s="55">
        <f>地表水数据录入表!W5</f>
        <v>0</v>
      </c>
      <c r="I13" s="55">
        <f>地表水数据录入表!X5</f>
        <v>0</v>
      </c>
      <c r="J13" s="63" t="s">
        <v>287</v>
      </c>
      <c r="K13" s="55">
        <f>地表水数据录入表!Z5</f>
        <v>0</v>
      </c>
      <c r="L13" s="63">
        <f>地表水数据录入表!AA5</f>
        <v>0</v>
      </c>
      <c r="M13" s="55">
        <f>地表水数据录入表!AB5</f>
        <v>0</v>
      </c>
      <c r="N13" s="55">
        <f>地表水数据录入表!AC5</f>
        <v>0</v>
      </c>
      <c r="O13" s="55">
        <f>地表水数据录入表!AD5</f>
        <v>0</v>
      </c>
      <c r="P13" s="17">
        <f>地表水数据录入表!AJ5</f>
        <v>0</v>
      </c>
      <c r="Q13" s="17">
        <f>地表水数据录入表!AK5</f>
        <v>0</v>
      </c>
      <c r="R13" s="55">
        <f>地表水数据录入表!AL5</f>
        <v>0</v>
      </c>
    </row>
    <row r="14" spans="1:18" x14ac:dyDescent="0.25">
      <c r="A14" s="54" t="str">
        <f>地表水数据录入表!A6</f>
        <v>横县英地取水口</v>
      </c>
      <c r="B14" s="54" t="s">
        <v>263</v>
      </c>
      <c r="C14" s="55">
        <f>地表水数据录入表!R6</f>
        <v>0</v>
      </c>
      <c r="D14" s="55">
        <f>地表水数据录入表!S6</f>
        <v>0</v>
      </c>
      <c r="E14" s="55">
        <f>地表水数据录入表!T6</f>
        <v>0</v>
      </c>
      <c r="F14" s="55">
        <f>地表水数据录入表!U6</f>
        <v>0</v>
      </c>
      <c r="G14" s="55">
        <f>地表水数据录入表!V6</f>
        <v>0</v>
      </c>
      <c r="H14" s="55">
        <f>地表水数据录入表!W6</f>
        <v>0</v>
      </c>
      <c r="I14" s="55">
        <f>地表水数据录入表!X6</f>
        <v>0</v>
      </c>
      <c r="J14" s="154" t="s">
        <v>288</v>
      </c>
      <c r="K14" s="55">
        <f>地表水数据录入表!Z6</f>
        <v>0</v>
      </c>
      <c r="L14" s="63">
        <f>地表水数据录入表!AA6</f>
        <v>0</v>
      </c>
      <c r="M14" s="55">
        <f>地表水数据录入表!AB6</f>
        <v>0</v>
      </c>
      <c r="N14" s="55">
        <f>地表水数据录入表!AC6</f>
        <v>0</v>
      </c>
      <c r="O14" s="55">
        <f>地表水数据录入表!AD6</f>
        <v>0</v>
      </c>
      <c r="P14" s="17">
        <f>地表水数据录入表!AJ6</f>
        <v>0</v>
      </c>
      <c r="Q14" s="17">
        <f>地表水数据录入表!AK6</f>
        <v>0</v>
      </c>
      <c r="R14" s="55">
        <f>地表水数据录入表!AL6</f>
        <v>0</v>
      </c>
    </row>
    <row r="15" spans="1:18" ht="26" x14ac:dyDescent="0.25">
      <c r="A15" s="54" t="str">
        <f>地表水数据录入表!A7</f>
        <v>马山县六朝水库饮用水水源保护区</v>
      </c>
      <c r="B15" s="54" t="s">
        <v>264</v>
      </c>
      <c r="C15" s="55">
        <f>地表水数据录入表!R7</f>
        <v>0</v>
      </c>
      <c r="D15" s="55">
        <f>地表水数据录入表!S7</f>
        <v>0</v>
      </c>
      <c r="E15" s="55">
        <f>地表水数据录入表!T7</f>
        <v>0</v>
      </c>
      <c r="F15" s="55">
        <f>地表水数据录入表!U7</f>
        <v>0</v>
      </c>
      <c r="G15" s="55">
        <f>地表水数据录入表!V7</f>
        <v>0</v>
      </c>
      <c r="H15" s="55">
        <f>地表水数据录入表!W7</f>
        <v>0</v>
      </c>
      <c r="I15" s="55">
        <f>地表水数据录入表!X7</f>
        <v>0</v>
      </c>
      <c r="J15" s="154" t="s">
        <v>289</v>
      </c>
      <c r="K15" s="55">
        <f>地表水数据录入表!Z7</f>
        <v>0</v>
      </c>
      <c r="L15" s="63">
        <f>地表水数据录入表!AA7</f>
        <v>0</v>
      </c>
      <c r="M15" s="55">
        <f>地表水数据录入表!AB7</f>
        <v>0</v>
      </c>
      <c r="N15" s="55">
        <f>地表水数据录入表!AC7</f>
        <v>0</v>
      </c>
      <c r="O15" s="55">
        <f>地表水数据录入表!AD7</f>
        <v>0</v>
      </c>
      <c r="P15" s="17">
        <f>地表水数据录入表!AJ7</f>
        <v>0</v>
      </c>
      <c r="Q15" s="17">
        <f>地表水数据录入表!AK7</f>
        <v>0</v>
      </c>
      <c r="R15" s="55">
        <f>地表水数据录入表!AL7</f>
        <v>0</v>
      </c>
    </row>
    <row r="16" spans="1:18" x14ac:dyDescent="0.25">
      <c r="A16" s="54" t="str">
        <f>地表水数据录入表!A8</f>
        <v>隆安县那降水库</v>
      </c>
      <c r="B16" s="54" t="s">
        <v>264</v>
      </c>
      <c r="C16" s="55">
        <f>地表水数据录入表!R8</f>
        <v>0</v>
      </c>
      <c r="D16" s="55">
        <f>地表水数据录入表!S8</f>
        <v>0</v>
      </c>
      <c r="E16" s="55">
        <f>地表水数据录入表!T8</f>
        <v>0</v>
      </c>
      <c r="F16" s="55">
        <f>地表水数据录入表!U8</f>
        <v>0</v>
      </c>
      <c r="G16" s="55">
        <f>地表水数据录入表!V8</f>
        <v>0</v>
      </c>
      <c r="H16" s="55">
        <f>地表水数据录入表!W8</f>
        <v>0</v>
      </c>
      <c r="I16" s="55">
        <f>地表水数据录入表!X8</f>
        <v>0</v>
      </c>
      <c r="J16" s="155" t="s">
        <v>290</v>
      </c>
      <c r="K16" s="55">
        <f>地表水数据录入表!Z8</f>
        <v>0</v>
      </c>
      <c r="L16" s="63">
        <f>地表水数据录入表!AA8</f>
        <v>0</v>
      </c>
      <c r="M16" s="55">
        <f>地表水数据录入表!AB8</f>
        <v>0</v>
      </c>
      <c r="N16" s="55">
        <f>地表水数据录入表!AC8</f>
        <v>0</v>
      </c>
      <c r="O16" s="55">
        <f>地表水数据录入表!AD8</f>
        <v>0</v>
      </c>
      <c r="P16" s="17">
        <f>地表水数据录入表!AJ8</f>
        <v>0</v>
      </c>
      <c r="Q16" s="17">
        <f>地表水数据录入表!AK8</f>
        <v>0</v>
      </c>
      <c r="R16" s="55">
        <f>地表水数据录入表!AL8</f>
        <v>0</v>
      </c>
    </row>
    <row r="17" spans="1:30" ht="26" x14ac:dyDescent="0.25">
      <c r="A17" s="54" t="str">
        <f>地表水数据录入表!A9</f>
        <v>宾阳县清平水库饮用水水源保护区</v>
      </c>
      <c r="B17" s="54" t="s">
        <v>264</v>
      </c>
      <c r="C17" s="55">
        <f>地表水数据录入表!R9</f>
        <v>0</v>
      </c>
      <c r="D17" s="55">
        <f>地表水数据录入表!S9</f>
        <v>0</v>
      </c>
      <c r="E17" s="55">
        <f>地表水数据录入表!T9</f>
        <v>0</v>
      </c>
      <c r="F17" s="55">
        <f>地表水数据录入表!U9</f>
        <v>0</v>
      </c>
      <c r="G17" s="55">
        <f>地表水数据录入表!V9</f>
        <v>0</v>
      </c>
      <c r="H17" s="55">
        <f>地表水数据录入表!W9</f>
        <v>0</v>
      </c>
      <c r="I17" s="55">
        <f>地表水数据录入表!X9</f>
        <v>0</v>
      </c>
      <c r="J17" s="63" t="s">
        <v>291</v>
      </c>
      <c r="K17" s="55">
        <f>地表水数据录入表!Z9</f>
        <v>0</v>
      </c>
      <c r="L17" s="63">
        <f>地表水数据录入表!AA9</f>
        <v>0</v>
      </c>
      <c r="M17" s="55">
        <f>地表水数据录入表!AB9</f>
        <v>0</v>
      </c>
      <c r="N17" s="55">
        <f>地表水数据录入表!AC9</f>
        <v>0</v>
      </c>
      <c r="O17" s="55">
        <f>地表水数据录入表!AD9</f>
        <v>0</v>
      </c>
      <c r="P17" s="17">
        <f>地表水数据录入表!AJ9</f>
        <v>0</v>
      </c>
      <c r="Q17" s="17">
        <f>地表水数据录入表!AK9</f>
        <v>0</v>
      </c>
      <c r="R17" s="55">
        <f>地表水数据录入表!AL9</f>
        <v>0</v>
      </c>
    </row>
    <row r="18" spans="1:30" x14ac:dyDescent="0.25">
      <c r="A18" s="50"/>
      <c r="B18" s="50"/>
      <c r="C18" s="56"/>
      <c r="D18" s="56"/>
      <c r="E18" s="56"/>
      <c r="F18" s="56"/>
      <c r="G18" s="56"/>
      <c r="H18" s="56"/>
      <c r="I18" s="56"/>
      <c r="J18" s="64"/>
      <c r="K18" s="56"/>
      <c r="L18" s="65"/>
      <c r="M18" s="56"/>
      <c r="N18" s="56"/>
      <c r="O18" s="56"/>
      <c r="P18" s="20"/>
      <c r="Q18" s="20"/>
      <c r="R18" s="56"/>
    </row>
    <row r="19" spans="1:30" ht="16.5" customHeight="1" x14ac:dyDescent="0.25">
      <c r="A19" s="57"/>
      <c r="B19" s="52"/>
      <c r="C19" s="56"/>
      <c r="D19" s="56"/>
      <c r="E19" s="56"/>
      <c r="F19" s="56"/>
      <c r="G19" s="56"/>
      <c r="H19" s="56"/>
      <c r="I19" s="56"/>
      <c r="J19" s="64"/>
      <c r="K19" s="56"/>
      <c r="L19" s="56"/>
      <c r="M19" s="56"/>
      <c r="N19" s="56"/>
      <c r="O19" s="56"/>
      <c r="P19" s="20"/>
      <c r="Q19" s="20"/>
      <c r="R19" s="5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52" x14ac:dyDescent="0.25">
      <c r="A20" s="24" t="s">
        <v>196</v>
      </c>
      <c r="B20" s="17" t="s">
        <v>262</v>
      </c>
      <c r="C20" s="17" t="str">
        <f>地表水数据录入表!AN4</f>
        <v>二甲苯</v>
      </c>
      <c r="D20" s="17" t="str">
        <f>地表水数据录入表!AQ4</f>
        <v>1，2-二氯苯</v>
      </c>
      <c r="E20" s="17" t="str">
        <f>地表水数据录入表!AR4</f>
        <v>1，4-二氯苯</v>
      </c>
      <c r="F20" s="17" t="str">
        <f>地表水数据录入表!AS4</f>
        <v>三氯苯</v>
      </c>
      <c r="G20" s="17" t="str">
        <f>地表水数据录入表!AY4</f>
        <v>滴滴涕</v>
      </c>
      <c r="H20" s="17" t="str">
        <f>地表水数据录入表!AZ4</f>
        <v>林丹</v>
      </c>
      <c r="I20" s="17" t="str">
        <f>地表水数据录入表!AW4</f>
        <v>邻苯二甲酸二丁酯</v>
      </c>
      <c r="J20" s="17" t="str">
        <f>地表水数据录入表!AX4</f>
        <v>邻苯二甲酸二（2-乙基已基）酯</v>
      </c>
      <c r="K20" s="17" t="str">
        <f>地表水数据录入表!AG4</f>
        <v>三氯乙烯</v>
      </c>
      <c r="L20" s="17" t="str">
        <f>地表水数据录入表!AH4</f>
        <v>四氯乙烯</v>
      </c>
      <c r="M20" s="17" t="str">
        <f>地表水数据录入表!AI4</f>
        <v>苯乙烯</v>
      </c>
      <c r="N20" s="17" t="str">
        <f>地表水数据录入表!AE4</f>
        <v>三氯甲烷</v>
      </c>
      <c r="O20" s="17" t="str">
        <f>地表水数据录入表!AF4</f>
        <v>四氯化碳</v>
      </c>
      <c r="P20" s="17" t="str">
        <f>地表水数据录入表!AM4</f>
        <v>乙苯</v>
      </c>
      <c r="Q20" s="17" t="str">
        <f>地表水数据录入表!AO4</f>
        <v>异丙苯</v>
      </c>
      <c r="R20" s="17" t="str">
        <f>地表水数据录入表!AP4</f>
        <v>氯苯</v>
      </c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26" x14ac:dyDescent="0.25">
      <c r="A21" s="54" t="str">
        <f>地表水数据录入表!A5</f>
        <v>上林县北仓河饮用水水源地</v>
      </c>
      <c r="B21" s="54" t="s">
        <v>263</v>
      </c>
      <c r="C21" s="55">
        <f>地表水数据录入表!AN5</f>
        <v>0</v>
      </c>
      <c r="D21" s="55">
        <f>地表水数据录入表!AQ5</f>
        <v>0</v>
      </c>
      <c r="E21" s="55">
        <f>地表水数据录入表!AR5</f>
        <v>0</v>
      </c>
      <c r="F21" s="55">
        <f>地表水数据录入表!AS5</f>
        <v>0</v>
      </c>
      <c r="G21" s="55">
        <f>地表水数据录入表!AY5</f>
        <v>0</v>
      </c>
      <c r="H21" s="55">
        <f>地表水数据录入表!AZ5</f>
        <v>0</v>
      </c>
      <c r="I21" s="55">
        <f>地表水数据录入表!AW5</f>
        <v>0</v>
      </c>
      <c r="J21" s="55">
        <f>地表水数据录入表!AX5</f>
        <v>0</v>
      </c>
      <c r="K21" s="17">
        <f>地表水数据录入表!AG5</f>
        <v>0</v>
      </c>
      <c r="L21" s="17">
        <f>地表水数据录入表!AH5</f>
        <v>0</v>
      </c>
      <c r="M21" s="17">
        <f>地表水数据录入表!AI5</f>
        <v>0</v>
      </c>
      <c r="N21" s="55">
        <f>地表水数据录入表!AE5</f>
        <v>0</v>
      </c>
      <c r="O21" s="55">
        <f>地表水数据录入表!AF5</f>
        <v>0</v>
      </c>
      <c r="P21" s="55">
        <f>地表水数据录入表!AM5</f>
        <v>0</v>
      </c>
      <c r="Q21" s="55">
        <f>地表水数据录入表!AO5</f>
        <v>0</v>
      </c>
      <c r="R21" s="55">
        <f>地表水数据录入表!AP5</f>
        <v>0</v>
      </c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54" t="str">
        <f>地表水数据录入表!A6</f>
        <v>横县英地取水口</v>
      </c>
      <c r="B22" s="54" t="s">
        <v>263</v>
      </c>
      <c r="C22" s="55">
        <f>地表水数据录入表!AN6</f>
        <v>0</v>
      </c>
      <c r="D22" s="55">
        <f>地表水数据录入表!AQ6</f>
        <v>0</v>
      </c>
      <c r="E22" s="55">
        <f>地表水数据录入表!AR6</f>
        <v>0</v>
      </c>
      <c r="F22" s="55">
        <f>地表水数据录入表!AS6</f>
        <v>0</v>
      </c>
      <c r="G22" s="55">
        <f>地表水数据录入表!AY6</f>
        <v>0</v>
      </c>
      <c r="H22" s="55">
        <f>地表水数据录入表!AZ6</f>
        <v>0</v>
      </c>
      <c r="I22" s="55">
        <f>地表水数据录入表!AW6</f>
        <v>0</v>
      </c>
      <c r="J22" s="55">
        <f>地表水数据录入表!AX6</f>
        <v>0</v>
      </c>
      <c r="K22" s="17">
        <f>地表水数据录入表!AG6</f>
        <v>0</v>
      </c>
      <c r="L22" s="17">
        <f>地表水数据录入表!AH6</f>
        <v>0</v>
      </c>
      <c r="M22" s="17">
        <f>地表水数据录入表!AI6</f>
        <v>0</v>
      </c>
      <c r="N22" s="55">
        <f>地表水数据录入表!AE6</f>
        <v>0</v>
      </c>
      <c r="O22" s="55">
        <f>地表水数据录入表!AF6</f>
        <v>0</v>
      </c>
      <c r="P22" s="55">
        <f>地表水数据录入表!AM6</f>
        <v>0</v>
      </c>
      <c r="Q22" s="55">
        <f>地表水数据录入表!AO6</f>
        <v>0</v>
      </c>
      <c r="R22" s="55">
        <f>地表水数据录入表!AP6</f>
        <v>0</v>
      </c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26" x14ac:dyDescent="0.25">
      <c r="A23" s="54" t="str">
        <f>地表水数据录入表!A7</f>
        <v>马山县六朝水库饮用水水源保护区</v>
      </c>
      <c r="B23" s="54" t="s">
        <v>264</v>
      </c>
      <c r="C23" s="55">
        <f>地表水数据录入表!AN7</f>
        <v>0</v>
      </c>
      <c r="D23" s="55">
        <f>地表水数据录入表!AQ7</f>
        <v>0</v>
      </c>
      <c r="E23" s="55">
        <f>地表水数据录入表!AR7</f>
        <v>0</v>
      </c>
      <c r="F23" s="55">
        <f>地表水数据录入表!AS7</f>
        <v>0</v>
      </c>
      <c r="G23" s="55">
        <f>地表水数据录入表!AY7</f>
        <v>0</v>
      </c>
      <c r="H23" s="55">
        <f>地表水数据录入表!AZ7</f>
        <v>0</v>
      </c>
      <c r="I23" s="55">
        <f>地表水数据录入表!AW7</f>
        <v>0</v>
      </c>
      <c r="J23" s="55">
        <f>地表水数据录入表!AX7</f>
        <v>0</v>
      </c>
      <c r="K23" s="17">
        <f>地表水数据录入表!AG7</f>
        <v>0</v>
      </c>
      <c r="L23" s="17">
        <f>地表水数据录入表!AH7</f>
        <v>0</v>
      </c>
      <c r="M23" s="17">
        <f>地表水数据录入表!AI7</f>
        <v>0</v>
      </c>
      <c r="N23" s="55">
        <f>地表水数据录入表!AE7</f>
        <v>0</v>
      </c>
      <c r="O23" s="55">
        <f>地表水数据录入表!AF7</f>
        <v>0</v>
      </c>
      <c r="P23" s="55">
        <f>地表水数据录入表!AM7</f>
        <v>0</v>
      </c>
      <c r="Q23" s="55">
        <f>地表水数据录入表!AO7</f>
        <v>0</v>
      </c>
      <c r="R23" s="55">
        <f>地表水数据录入表!AP7</f>
        <v>0</v>
      </c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x14ac:dyDescent="0.25">
      <c r="A24" s="54" t="str">
        <f>地表水数据录入表!A8</f>
        <v>隆安县那降水库</v>
      </c>
      <c r="B24" s="54" t="s">
        <v>264</v>
      </c>
      <c r="C24" s="55">
        <f>地表水数据录入表!AN8</f>
        <v>0</v>
      </c>
      <c r="D24" s="55">
        <f>地表水数据录入表!AQ8</f>
        <v>0</v>
      </c>
      <c r="E24" s="55">
        <f>地表水数据录入表!AR8</f>
        <v>0</v>
      </c>
      <c r="F24" s="55">
        <f>地表水数据录入表!AS8</f>
        <v>0</v>
      </c>
      <c r="G24" s="55">
        <f>地表水数据录入表!AY8</f>
        <v>0</v>
      </c>
      <c r="H24" s="55">
        <f>地表水数据录入表!AZ8</f>
        <v>0</v>
      </c>
      <c r="I24" s="55">
        <f>地表水数据录入表!AW8</f>
        <v>0</v>
      </c>
      <c r="J24" s="55">
        <f>地表水数据录入表!AX8</f>
        <v>0</v>
      </c>
      <c r="K24" s="17">
        <f>地表水数据录入表!AG8</f>
        <v>0</v>
      </c>
      <c r="L24" s="17">
        <f>地表水数据录入表!AH8</f>
        <v>0</v>
      </c>
      <c r="M24" s="17">
        <f>地表水数据录入表!AI8</f>
        <v>0</v>
      </c>
      <c r="N24" s="55">
        <f>地表水数据录入表!AE8</f>
        <v>0</v>
      </c>
      <c r="O24" s="55">
        <f>地表水数据录入表!AF8</f>
        <v>0</v>
      </c>
      <c r="P24" s="55">
        <f>地表水数据录入表!AM8</f>
        <v>0</v>
      </c>
      <c r="Q24" s="55">
        <f>地表水数据录入表!AO8</f>
        <v>0</v>
      </c>
      <c r="R24" s="55">
        <f>地表水数据录入表!AP8</f>
        <v>0</v>
      </c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 ht="26" x14ac:dyDescent="0.25">
      <c r="A25" s="54" t="str">
        <f>地表水数据录入表!A9</f>
        <v>宾阳县清平水库饮用水水源保护区</v>
      </c>
      <c r="B25" s="54" t="s">
        <v>264</v>
      </c>
      <c r="C25" s="55">
        <f>地表水数据录入表!AN9</f>
        <v>0</v>
      </c>
      <c r="D25" s="55">
        <f>地表水数据录入表!AQ9</f>
        <v>0</v>
      </c>
      <c r="E25" s="55">
        <f>地表水数据录入表!AR9</f>
        <v>0</v>
      </c>
      <c r="F25" s="55">
        <f>地表水数据录入表!AS9</f>
        <v>0</v>
      </c>
      <c r="G25" s="55">
        <f>地表水数据录入表!AY9</f>
        <v>0</v>
      </c>
      <c r="H25" s="55">
        <f>地表水数据录入表!AZ9</f>
        <v>0</v>
      </c>
      <c r="I25" s="55">
        <f>地表水数据录入表!AW9</f>
        <v>0</v>
      </c>
      <c r="J25" s="55">
        <f>地表水数据录入表!AX9</f>
        <v>0</v>
      </c>
      <c r="K25" s="17">
        <f>地表水数据录入表!AG9</f>
        <v>0</v>
      </c>
      <c r="L25" s="17">
        <f>地表水数据录入表!AH9</f>
        <v>0</v>
      </c>
      <c r="M25" s="17">
        <f>地表水数据录入表!AI9</f>
        <v>0</v>
      </c>
      <c r="N25" s="55">
        <f>地表水数据录入表!AE9</f>
        <v>0</v>
      </c>
      <c r="O25" s="55">
        <f>地表水数据录入表!AF9</f>
        <v>0</v>
      </c>
      <c r="P25" s="55">
        <f>地表水数据录入表!AM9</f>
        <v>0</v>
      </c>
      <c r="Q25" s="55">
        <f>地表水数据录入表!AO9</f>
        <v>0</v>
      </c>
      <c r="R25" s="55">
        <f>地表水数据录入表!AP9</f>
        <v>0</v>
      </c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x14ac:dyDescent="0.25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x14ac:dyDescent="0.25">
      <c r="A27" s="180"/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</row>
    <row r="28" spans="1:30" x14ac:dyDescent="0.25">
      <c r="A28" s="29"/>
      <c r="B28" s="58"/>
      <c r="C28" s="56"/>
      <c r="D28" s="56"/>
      <c r="E28" s="56"/>
      <c r="F28" s="56"/>
      <c r="G28" s="56"/>
      <c r="H28" s="56"/>
      <c r="I28" s="56"/>
      <c r="J28" s="56"/>
      <c r="K28" s="20"/>
      <c r="L28" s="20"/>
      <c r="M28" s="20"/>
      <c r="N28" s="56"/>
      <c r="O28" s="56"/>
      <c r="P28" s="56"/>
      <c r="Q28" s="56"/>
      <c r="R28" s="5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</row>
    <row r="29" spans="1:30" x14ac:dyDescent="0.25">
      <c r="A29" s="59"/>
      <c r="B29" s="53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0" ht="35.25" customHeight="1" x14ac:dyDescent="0.25">
      <c r="A30" s="24" t="s">
        <v>196</v>
      </c>
      <c r="B30" s="17" t="s">
        <v>262</v>
      </c>
      <c r="C30" s="17" t="str">
        <f>地表水数据录入表!AT4</f>
        <v>硝基苯</v>
      </c>
      <c r="D30" s="17" t="str">
        <f>地表水数据录入表!AU4</f>
        <v>二硝基苯</v>
      </c>
      <c r="E30" s="17" t="str">
        <f>地表水数据录入表!AV4</f>
        <v>硝基氯苯</v>
      </c>
      <c r="F30" s="17" t="str">
        <f>地表水数据录入表!BA4</f>
        <v>阿特拉津</v>
      </c>
      <c r="G30" s="17" t="str">
        <f>地表水数据录入表!BB4</f>
        <v>苯并(a)芘</v>
      </c>
      <c r="H30" s="17" t="str">
        <f>地表水数据录入表!BG4</f>
        <v>锑</v>
      </c>
      <c r="I30" s="17" t="str">
        <f>地表水数据录入表!BH4</f>
        <v>镍</v>
      </c>
      <c r="J30" s="17" t="str">
        <f>地表水数据录入表!BC4</f>
        <v>钼</v>
      </c>
      <c r="K30" s="17" t="str">
        <f>地表水数据录入表!BD4</f>
        <v>钴</v>
      </c>
      <c r="L30" s="17" t="str">
        <f>地表水数据录入表!BE4</f>
        <v>铍</v>
      </c>
      <c r="M30" s="17" t="str">
        <f>地表水数据录入表!BF4</f>
        <v>硼</v>
      </c>
      <c r="N30" s="17" t="str">
        <f>地表水数据录入表!BI4</f>
        <v>钡</v>
      </c>
      <c r="O30" s="17" t="str">
        <f>地表水数据录入表!BJ4</f>
        <v>钒</v>
      </c>
      <c r="P30" s="17" t="str">
        <f>地表水数据录入表!BK4</f>
        <v>铊</v>
      </c>
      <c r="Q30" s="66" t="str">
        <f>[1]地表水数据录入表!DH4</f>
        <v>透明度（cm）</v>
      </c>
      <c r="R30" s="66" t="str">
        <f>地表水数据录入表!BM4</f>
        <v>叶绿素（mg/L)</v>
      </c>
    </row>
    <row r="31" spans="1:30" ht="26" x14ac:dyDescent="0.25">
      <c r="A31" s="54" t="str">
        <f>地表水数据录入表!A5</f>
        <v>上林县北仓河饮用水水源地</v>
      </c>
      <c r="B31" s="54" t="s">
        <v>263</v>
      </c>
      <c r="C31" s="55">
        <f>地表水数据录入表!AT5</f>
        <v>0</v>
      </c>
      <c r="D31" s="55">
        <f>地表水数据录入表!AU5</f>
        <v>0</v>
      </c>
      <c r="E31" s="55">
        <f>地表水数据录入表!AV5</f>
        <v>0</v>
      </c>
      <c r="F31" s="55">
        <f>地表水数据录入表!BA5</f>
        <v>0</v>
      </c>
      <c r="G31" s="55">
        <f>地表水数据录入表!BB5</f>
        <v>0</v>
      </c>
      <c r="H31" s="55">
        <f>地表水数据录入表!BG5</f>
        <v>0</v>
      </c>
      <c r="I31" s="55">
        <f>地表水数据录入表!BH5</f>
        <v>0</v>
      </c>
      <c r="J31" s="55">
        <f>地表水数据录入表!BC5</f>
        <v>0</v>
      </c>
      <c r="K31" s="55">
        <f>地表水数据录入表!BD5</f>
        <v>0</v>
      </c>
      <c r="L31" s="55">
        <f>地表水数据录入表!BE5</f>
        <v>0</v>
      </c>
      <c r="M31" s="55">
        <f>地表水数据录入表!BF5</f>
        <v>0</v>
      </c>
      <c r="N31" s="55">
        <f>地表水数据录入表!BI5</f>
        <v>0</v>
      </c>
      <c r="O31" s="55">
        <f>地表水数据录入表!BJ5</f>
        <v>0</v>
      </c>
      <c r="P31" s="55">
        <f>地表水数据录入表!BK5</f>
        <v>0</v>
      </c>
      <c r="Q31" s="67">
        <f>地表水数据录入表!BL5</f>
        <v>0</v>
      </c>
      <c r="R31" s="66">
        <f>地表水数据录入表!BM5</f>
        <v>0</v>
      </c>
    </row>
    <row r="32" spans="1:30" x14ac:dyDescent="0.25">
      <c r="A32" s="54" t="str">
        <f>地表水数据录入表!A6</f>
        <v>横县英地取水口</v>
      </c>
      <c r="B32" s="54" t="s">
        <v>263</v>
      </c>
      <c r="C32" s="55">
        <f>地表水数据录入表!AT6</f>
        <v>0</v>
      </c>
      <c r="D32" s="55">
        <f>地表水数据录入表!AU6</f>
        <v>0</v>
      </c>
      <c r="E32" s="55">
        <f>地表水数据录入表!AV6</f>
        <v>0</v>
      </c>
      <c r="F32" s="55">
        <f>地表水数据录入表!BA6</f>
        <v>0</v>
      </c>
      <c r="G32" s="55">
        <f>地表水数据录入表!BB6</f>
        <v>0</v>
      </c>
      <c r="H32" s="55">
        <f>地表水数据录入表!BG6</f>
        <v>0</v>
      </c>
      <c r="I32" s="55">
        <f>地表水数据录入表!BH6</f>
        <v>0</v>
      </c>
      <c r="J32" s="55">
        <f>地表水数据录入表!BC6</f>
        <v>0</v>
      </c>
      <c r="K32" s="55">
        <f>地表水数据录入表!BD6</f>
        <v>0</v>
      </c>
      <c r="L32" s="55">
        <f>地表水数据录入表!BE6</f>
        <v>0</v>
      </c>
      <c r="M32" s="55">
        <f>地表水数据录入表!BF6</f>
        <v>0</v>
      </c>
      <c r="N32" s="55">
        <f>地表水数据录入表!BI6</f>
        <v>0</v>
      </c>
      <c r="O32" s="55">
        <f>地表水数据录入表!BJ6</f>
        <v>0</v>
      </c>
      <c r="P32" s="55">
        <f>地表水数据录入表!BK6</f>
        <v>0</v>
      </c>
      <c r="Q32" s="67">
        <f>地表水数据录入表!BL6</f>
        <v>0</v>
      </c>
      <c r="R32" s="66">
        <f>地表水数据录入表!BM6</f>
        <v>0</v>
      </c>
    </row>
    <row r="33" spans="1:18" ht="26" x14ac:dyDescent="0.25">
      <c r="A33" s="54" t="str">
        <f>地表水数据录入表!A7</f>
        <v>马山县六朝水库饮用水水源保护区</v>
      </c>
      <c r="B33" s="54" t="s">
        <v>264</v>
      </c>
      <c r="C33" s="55">
        <f>地表水数据录入表!AT7</f>
        <v>0</v>
      </c>
      <c r="D33" s="55">
        <f>地表水数据录入表!AU7</f>
        <v>0</v>
      </c>
      <c r="E33" s="55">
        <f>地表水数据录入表!AV7</f>
        <v>0</v>
      </c>
      <c r="F33" s="55">
        <f>地表水数据录入表!BA7</f>
        <v>0</v>
      </c>
      <c r="G33" s="55">
        <f>地表水数据录入表!BB7</f>
        <v>0</v>
      </c>
      <c r="H33" s="55">
        <f>地表水数据录入表!BG7</f>
        <v>0</v>
      </c>
      <c r="I33" s="55">
        <f>地表水数据录入表!BH7</f>
        <v>0</v>
      </c>
      <c r="J33" s="55">
        <f>地表水数据录入表!BC7</f>
        <v>0</v>
      </c>
      <c r="K33" s="55">
        <f>地表水数据录入表!BD7</f>
        <v>0</v>
      </c>
      <c r="L33" s="55">
        <f>地表水数据录入表!BE7</f>
        <v>0</v>
      </c>
      <c r="M33" s="55">
        <f>地表水数据录入表!BF7</f>
        <v>0</v>
      </c>
      <c r="N33" s="55">
        <f>地表水数据录入表!BI7</f>
        <v>0</v>
      </c>
      <c r="O33" s="55">
        <f>地表水数据录入表!BJ7</f>
        <v>0</v>
      </c>
      <c r="P33" s="55">
        <f>地表水数据录入表!BK7</f>
        <v>0</v>
      </c>
      <c r="Q33" s="67">
        <f>地表水数据录入表!BL7</f>
        <v>0</v>
      </c>
      <c r="R33" s="66">
        <f>地表水数据录入表!BM7</f>
        <v>0</v>
      </c>
    </row>
    <row r="34" spans="1:18" x14ac:dyDescent="0.25">
      <c r="A34" s="54" t="str">
        <f>地表水数据录入表!A8</f>
        <v>隆安县那降水库</v>
      </c>
      <c r="B34" s="54" t="s">
        <v>264</v>
      </c>
      <c r="C34" s="55">
        <f>地表水数据录入表!AT8</f>
        <v>0</v>
      </c>
      <c r="D34" s="55">
        <f>地表水数据录入表!AU8</f>
        <v>0</v>
      </c>
      <c r="E34" s="55">
        <f>地表水数据录入表!AV8</f>
        <v>0</v>
      </c>
      <c r="F34" s="55">
        <f>地表水数据录入表!BA8</f>
        <v>0</v>
      </c>
      <c r="G34" s="55">
        <f>地表水数据录入表!BB8</f>
        <v>0</v>
      </c>
      <c r="H34" s="55">
        <f>地表水数据录入表!BG8</f>
        <v>0</v>
      </c>
      <c r="I34" s="55">
        <f>地表水数据录入表!BH8</f>
        <v>0</v>
      </c>
      <c r="J34" s="55">
        <f>地表水数据录入表!BC8</f>
        <v>0</v>
      </c>
      <c r="K34" s="55">
        <f>地表水数据录入表!BD8</f>
        <v>0</v>
      </c>
      <c r="L34" s="55">
        <f>地表水数据录入表!BE8</f>
        <v>0</v>
      </c>
      <c r="M34" s="55">
        <f>地表水数据录入表!BF8</f>
        <v>0</v>
      </c>
      <c r="N34" s="55">
        <f>地表水数据录入表!BI8</f>
        <v>0</v>
      </c>
      <c r="O34" s="55">
        <f>地表水数据录入表!BJ8</f>
        <v>0</v>
      </c>
      <c r="P34" s="55">
        <f>地表水数据录入表!BK8</f>
        <v>0</v>
      </c>
      <c r="Q34" s="67">
        <f>地表水数据录入表!BL8</f>
        <v>0</v>
      </c>
      <c r="R34" s="66">
        <f>地表水数据录入表!BM8</f>
        <v>0</v>
      </c>
    </row>
    <row r="35" spans="1:18" ht="26" x14ac:dyDescent="0.25">
      <c r="A35" s="54" t="str">
        <f>地表水数据录入表!A9</f>
        <v>宾阳县清平水库饮用水水源保护区</v>
      </c>
      <c r="B35" s="54" t="s">
        <v>264</v>
      </c>
      <c r="C35" s="55">
        <f>地表水数据录入表!AT9</f>
        <v>0</v>
      </c>
      <c r="D35" s="55">
        <f>地表水数据录入表!AU9</f>
        <v>0</v>
      </c>
      <c r="E35" s="55">
        <f>地表水数据录入表!AV9</f>
        <v>0</v>
      </c>
      <c r="F35" s="55">
        <f>地表水数据录入表!BA9</f>
        <v>0</v>
      </c>
      <c r="G35" s="55">
        <f>地表水数据录入表!BB9</f>
        <v>0</v>
      </c>
      <c r="H35" s="55">
        <f>地表水数据录入表!BG9</f>
        <v>0</v>
      </c>
      <c r="I35" s="55">
        <f>地表水数据录入表!BH9</f>
        <v>0</v>
      </c>
      <c r="J35" s="55">
        <f>地表水数据录入表!BC9</f>
        <v>0</v>
      </c>
      <c r="K35" s="55">
        <f>地表水数据录入表!BD9</f>
        <v>0</v>
      </c>
      <c r="L35" s="55">
        <f>地表水数据录入表!BE9</f>
        <v>0</v>
      </c>
      <c r="M35" s="55">
        <f>地表水数据录入表!BF9</f>
        <v>0</v>
      </c>
      <c r="N35" s="55">
        <f>地表水数据录入表!BI9</f>
        <v>0</v>
      </c>
      <c r="O35" s="55">
        <f>地表水数据录入表!BJ9</f>
        <v>0</v>
      </c>
      <c r="P35" s="55">
        <f>地表水数据录入表!BK9</f>
        <v>0</v>
      </c>
      <c r="Q35" s="67">
        <f>地表水数据录入表!BL9</f>
        <v>0</v>
      </c>
      <c r="R35" s="66">
        <f>地表水数据录入表!BM9</f>
        <v>0</v>
      </c>
    </row>
    <row r="36" spans="1:18" ht="15.9" customHeight="1" x14ac:dyDescent="0.25">
      <c r="A36" s="184" t="e">
        <f>地表水数据录入表!#REF!</f>
        <v>#REF!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</row>
    <row r="37" spans="1:18" ht="15.9" customHeight="1" x14ac:dyDescent="0.25">
      <c r="A37" s="179" t="e">
        <f>地表水数据录入表!#REF!</f>
        <v>#REF!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</row>
    <row r="38" spans="1:18" ht="15.9" customHeight="1" x14ac:dyDescent="0.25">
      <c r="A38" s="60"/>
    </row>
    <row r="39" spans="1:18" ht="15.9" customHeight="1" x14ac:dyDescent="0.25">
      <c r="A39" s="180"/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</row>
    <row r="40" spans="1:18" ht="15.9" customHeight="1" x14ac:dyDescent="0.25">
      <c r="A40" s="61"/>
    </row>
    <row r="41" spans="1:18" ht="15.9" customHeight="1" x14ac:dyDescent="0.25">
      <c r="A41" s="61"/>
    </row>
    <row r="42" spans="1:18" ht="15.9" customHeight="1" x14ac:dyDescent="0.25">
      <c r="A42" s="61"/>
    </row>
    <row r="43" spans="1:18" ht="15.9" customHeight="1" x14ac:dyDescent="0.25">
      <c r="A43" s="62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</row>
  </sheetData>
  <sheetProtection algorithmName="SHA-512" hashValue="RAHJ2BhEBN/0fbq1APjh3Mc7zf3eNbb+gHbQ9qiCE7dzmUzshTeCvtGfIjyzAycz2/UFvgiMCEkRjCgGaJcF/w==" saltValue="O+vleGF23bLS0kjIV+aBFQ==" spinCount="100000" sheet="1" objects="1" scenarios="1"/>
  <mergeCells count="8">
    <mergeCell ref="A37:R37"/>
    <mergeCell ref="A39:R39"/>
    <mergeCell ref="A1:R1"/>
    <mergeCell ref="A2:R2"/>
    <mergeCell ref="A3:R3"/>
    <mergeCell ref="A26:R26"/>
    <mergeCell ref="A27:R27"/>
    <mergeCell ref="A36:R36"/>
  </mergeCells>
  <phoneticPr fontId="20" type="noConversion"/>
  <printOptions horizontalCentered="1"/>
  <pageMargins left="0.78740157480314998" right="0.78740157480314998" top="0.78740157480314998" bottom="0.59055118110236204" header="0.511811023622047" footer="0.39370078740157499"/>
  <pageSetup paperSize="9" scale="80" orientation="landscape" r:id="rId1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R27"/>
  <sheetViews>
    <sheetView showZeros="0" workbookViewId="0">
      <selection activeCell="L22" sqref="L22"/>
    </sheetView>
  </sheetViews>
  <sheetFormatPr defaultColWidth="9" defaultRowHeight="15" x14ac:dyDescent="0.25"/>
  <cols>
    <col min="1" max="1" width="10.9140625" customWidth="1"/>
    <col min="2" max="2" width="8.1640625" customWidth="1"/>
    <col min="3" max="3" width="8.58203125" customWidth="1"/>
    <col min="4" max="4" width="8.4140625" customWidth="1"/>
    <col min="5" max="5" width="8.58203125" customWidth="1"/>
    <col min="6" max="6" width="9" customWidth="1"/>
    <col min="7" max="7" width="8.58203125" customWidth="1"/>
    <col min="8" max="8" width="8.6640625" customWidth="1"/>
    <col min="9" max="9" width="9.4140625" customWidth="1"/>
    <col min="10" max="10" width="8.6640625" customWidth="1"/>
    <col min="11" max="11" width="9.1640625" customWidth="1"/>
    <col min="12" max="12" width="10" customWidth="1"/>
    <col min="13" max="13" width="9.5" customWidth="1"/>
    <col min="14" max="14" width="6.58203125" customWidth="1"/>
    <col min="15" max="15" width="8.4140625" customWidth="1"/>
    <col min="16" max="16" width="7.5" customWidth="1"/>
  </cols>
  <sheetData>
    <row r="1" spans="1:16" ht="25.5" x14ac:dyDescent="0.25">
      <c r="A1" s="181" t="str">
        <f>备用水源数据录入表!A1:O1</f>
        <v>南宁市环境保护监测站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32"/>
      <c r="O1" s="32"/>
      <c r="P1" s="32"/>
    </row>
    <row r="2" spans="1:16" ht="25.5" x14ac:dyDescent="0.25">
      <c r="A2" s="181" t="str">
        <f>备用水源数据录入表!A2:O2</f>
        <v>南宁市县级地表备用规格水源水质监测报告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32"/>
      <c r="O2" s="32"/>
      <c r="P2" s="32"/>
    </row>
    <row r="3" spans="1:16" ht="18.75" customHeight="1" x14ac:dyDescent="0.25">
      <c r="A3" s="182" t="str">
        <f>备用水源数据录入表!A3:O3</f>
        <v>监测时间：2016年06月01日                                              单位：mg/L(除特别注明外)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42"/>
      <c r="O3" s="42"/>
      <c r="P3" s="42"/>
    </row>
    <row r="4" spans="1:16" ht="35.25" customHeight="1" x14ac:dyDescent="0.25">
      <c r="A4" s="151" t="s">
        <v>196</v>
      </c>
      <c r="B4" s="33" t="s">
        <v>262</v>
      </c>
      <c r="C4" s="152" t="str">
        <f>地表水数据录入表!B4</f>
        <v>水温（℃）</v>
      </c>
      <c r="D4" s="152" t="str">
        <f>地表水数据录入表!C4</f>
        <v>pH
(无量纲)</v>
      </c>
      <c r="E4" s="152" t="str">
        <f>地表水数据录入表!D4</f>
        <v>溶解氧</v>
      </c>
      <c r="F4" s="152" t="str">
        <f>地表水数据录入表!E4</f>
        <v>高锰酸盐指数</v>
      </c>
      <c r="G4" s="11" t="s">
        <v>64</v>
      </c>
      <c r="H4" s="152" t="str">
        <f>地表水数据录入表!G4</f>
        <v>五日生化需氧量</v>
      </c>
      <c r="I4" s="152" t="str">
        <f>地表水数据录入表!H4</f>
        <v>氨氮</v>
      </c>
      <c r="J4" s="152" t="str">
        <f>地表水数据录入表!I4</f>
        <v>总磷</v>
      </c>
      <c r="K4" s="152" t="str">
        <f>地表水数据录入表!J4</f>
        <v>总氮</v>
      </c>
      <c r="L4" s="11" t="s">
        <v>265</v>
      </c>
      <c r="M4" s="152" t="str">
        <f>地表水数据录入表!O4</f>
        <v>砷</v>
      </c>
    </row>
    <row r="5" spans="1:16" ht="18" customHeight="1" x14ac:dyDescent="0.25">
      <c r="A5" s="34" t="s">
        <v>266</v>
      </c>
      <c r="B5" s="35" t="s">
        <v>267</v>
      </c>
      <c r="C5" s="36">
        <f>备用水源数据录入表!B5</f>
        <v>0</v>
      </c>
      <c r="D5" s="36">
        <f>备用水源数据录入表!C5</f>
        <v>0</v>
      </c>
      <c r="E5" s="36">
        <f>备用水源数据录入表!D5</f>
        <v>0</v>
      </c>
      <c r="F5" s="36">
        <f>备用水源数据录入表!E5</f>
        <v>0</v>
      </c>
      <c r="G5" s="37">
        <f>备用水源数据录入表!AF5</f>
        <v>0</v>
      </c>
      <c r="H5" s="36">
        <f>备用水源数据录入表!G5</f>
        <v>0</v>
      </c>
      <c r="I5" s="36">
        <f>备用水源数据录入表!H5</f>
        <v>0</v>
      </c>
      <c r="J5" s="36">
        <f>备用水源数据录入表!I5</f>
        <v>0</v>
      </c>
      <c r="K5" s="36">
        <f>备用水源数据录入表!J5</f>
        <v>0</v>
      </c>
      <c r="L5" s="43">
        <f>备用水源数据录入表!AE5</f>
        <v>0</v>
      </c>
      <c r="M5" s="36">
        <f>备用水源数据录入表!O5</f>
        <v>0</v>
      </c>
    </row>
    <row r="6" spans="1:16" ht="18" customHeight="1" x14ac:dyDescent="0.25">
      <c r="A6" s="34" t="s">
        <v>252</v>
      </c>
      <c r="B6" s="35" t="s">
        <v>267</v>
      </c>
      <c r="C6" s="36">
        <f>备用水源数据录入表!B6</f>
        <v>0</v>
      </c>
      <c r="D6" s="36">
        <f>备用水源数据录入表!C6</f>
        <v>0</v>
      </c>
      <c r="E6" s="36">
        <f>备用水源数据录入表!D6</f>
        <v>0</v>
      </c>
      <c r="F6" s="36">
        <f>备用水源数据录入表!E6</f>
        <v>0</v>
      </c>
      <c r="G6" s="37">
        <f>备用水源数据录入表!AF6</f>
        <v>0</v>
      </c>
      <c r="H6" s="36">
        <f>备用水源数据录入表!G6</f>
        <v>0</v>
      </c>
      <c r="I6" s="36">
        <f>备用水源数据录入表!H6</f>
        <v>0</v>
      </c>
      <c r="J6" s="36">
        <f>备用水源数据录入表!I6</f>
        <v>0</v>
      </c>
      <c r="K6" s="36">
        <f>备用水源数据录入表!J6</f>
        <v>0</v>
      </c>
      <c r="L6" s="43">
        <f>备用水源数据录入表!AE6</f>
        <v>0</v>
      </c>
      <c r="M6" s="36">
        <f>备用水源数据录入表!O6</f>
        <v>0</v>
      </c>
    </row>
    <row r="7" spans="1:16" ht="18" customHeight="1" x14ac:dyDescent="0.25">
      <c r="A7" s="34" t="s">
        <v>268</v>
      </c>
      <c r="B7" s="35" t="s">
        <v>267</v>
      </c>
      <c r="C7" s="36">
        <f>备用水源数据录入表!B7</f>
        <v>0</v>
      </c>
      <c r="D7" s="36">
        <f>备用水源数据录入表!C7</f>
        <v>0</v>
      </c>
      <c r="E7" s="36">
        <f>备用水源数据录入表!D7</f>
        <v>0</v>
      </c>
      <c r="F7" s="36">
        <f>备用水源数据录入表!E7</f>
        <v>0</v>
      </c>
      <c r="G7" s="37">
        <f>备用水源数据录入表!AF7</f>
        <v>0</v>
      </c>
      <c r="H7" s="36">
        <f>备用水源数据录入表!G7</f>
        <v>0</v>
      </c>
      <c r="I7" s="36">
        <f>备用水源数据录入表!H7</f>
        <v>0</v>
      </c>
      <c r="J7" s="36">
        <f>备用水源数据录入表!I7</f>
        <v>0</v>
      </c>
      <c r="K7" s="36">
        <f>备用水源数据录入表!J7</f>
        <v>0</v>
      </c>
      <c r="L7" s="43">
        <f>备用水源数据录入表!AE7</f>
        <v>0</v>
      </c>
      <c r="M7" s="36">
        <f>备用水源数据录入表!O7</f>
        <v>0</v>
      </c>
    </row>
    <row r="8" spans="1:16" ht="18" customHeight="1" x14ac:dyDescent="0.25">
      <c r="A8" s="34" t="s">
        <v>269</v>
      </c>
      <c r="B8" s="35" t="s">
        <v>267</v>
      </c>
      <c r="C8" s="36">
        <f>备用水源数据录入表!B8</f>
        <v>0</v>
      </c>
      <c r="D8" s="36">
        <f>备用水源数据录入表!C8</f>
        <v>0</v>
      </c>
      <c r="E8" s="36">
        <f>备用水源数据录入表!D8</f>
        <v>0</v>
      </c>
      <c r="F8" s="36">
        <f>备用水源数据录入表!E8</f>
        <v>0</v>
      </c>
      <c r="G8" s="37">
        <f>备用水源数据录入表!AF8</f>
        <v>0</v>
      </c>
      <c r="H8" s="36">
        <f>备用水源数据录入表!G8</f>
        <v>0</v>
      </c>
      <c r="I8" s="36">
        <f>备用水源数据录入表!H8</f>
        <v>0</v>
      </c>
      <c r="J8" s="36">
        <f>备用水源数据录入表!I8</f>
        <v>0</v>
      </c>
      <c r="K8" s="36">
        <f>备用水源数据录入表!J8</f>
        <v>0</v>
      </c>
      <c r="L8" s="43">
        <f>备用水源数据录入表!AE8</f>
        <v>0</v>
      </c>
      <c r="M8" s="36">
        <f>备用水源数据录入表!O8</f>
        <v>0</v>
      </c>
    </row>
    <row r="9" spans="1:16" ht="18" customHeight="1" x14ac:dyDescent="0.25">
      <c r="A9" s="38" t="s">
        <v>270</v>
      </c>
      <c r="B9" s="35" t="s">
        <v>267</v>
      </c>
      <c r="C9" s="36">
        <f>备用水源数据录入表!B9</f>
        <v>0</v>
      </c>
      <c r="D9" s="36">
        <f>备用水源数据录入表!C9</f>
        <v>0</v>
      </c>
      <c r="E9" s="36">
        <f>备用水源数据录入表!D9</f>
        <v>0</v>
      </c>
      <c r="F9" s="36">
        <f>备用水源数据录入表!E9</f>
        <v>0</v>
      </c>
      <c r="G9" s="37">
        <f>备用水源数据录入表!AF9</f>
        <v>0</v>
      </c>
      <c r="H9" s="36">
        <f>备用水源数据录入表!G9</f>
        <v>0</v>
      </c>
      <c r="I9" s="36">
        <f>备用水源数据录入表!H9</f>
        <v>0</v>
      </c>
      <c r="J9" s="36">
        <f>备用水源数据录入表!I9</f>
        <v>0</v>
      </c>
      <c r="K9" s="36">
        <f>备用水源数据录入表!J9</f>
        <v>0</v>
      </c>
      <c r="L9" s="43">
        <f>备用水源数据录入表!AE9</f>
        <v>0</v>
      </c>
      <c r="M9" s="36">
        <f>备用水源数据录入表!O9</f>
        <v>0</v>
      </c>
    </row>
    <row r="10" spans="1:16" ht="18" customHeight="1" x14ac:dyDescent="0.25">
      <c r="A10" s="34" t="s">
        <v>256</v>
      </c>
      <c r="B10" s="35" t="s">
        <v>267</v>
      </c>
      <c r="C10" s="36">
        <f>备用水源数据录入表!B10</f>
        <v>0</v>
      </c>
      <c r="D10" s="36">
        <f>备用水源数据录入表!C10</f>
        <v>0</v>
      </c>
      <c r="E10" s="36">
        <f>备用水源数据录入表!D10</f>
        <v>0</v>
      </c>
      <c r="F10" s="36">
        <f>备用水源数据录入表!E10</f>
        <v>0</v>
      </c>
      <c r="G10" s="37">
        <f>备用水源数据录入表!AF10</f>
        <v>0</v>
      </c>
      <c r="H10" s="36">
        <f>备用水源数据录入表!G10</f>
        <v>0</v>
      </c>
      <c r="I10" s="36">
        <f>备用水源数据录入表!H10</f>
        <v>0</v>
      </c>
      <c r="J10" s="36">
        <f>备用水源数据录入表!I10</f>
        <v>0</v>
      </c>
      <c r="K10" s="36">
        <f>备用水源数据录入表!J10</f>
        <v>0</v>
      </c>
      <c r="L10" s="43">
        <f>备用水源数据录入表!AE10</f>
        <v>0</v>
      </c>
      <c r="M10" s="36">
        <f>备用水源数据录入表!O10</f>
        <v>0</v>
      </c>
    </row>
    <row r="11" spans="1:16" ht="18" customHeight="1" x14ac:dyDescent="0.25">
      <c r="A11" s="34" t="s">
        <v>257</v>
      </c>
      <c r="B11" s="35" t="s">
        <v>267</v>
      </c>
      <c r="C11" s="36">
        <f>备用水源数据录入表!B11</f>
        <v>0</v>
      </c>
      <c r="D11" s="36">
        <f>备用水源数据录入表!C11</f>
        <v>0</v>
      </c>
      <c r="E11" s="36">
        <f>备用水源数据录入表!D11</f>
        <v>0</v>
      </c>
      <c r="F11" s="36">
        <f>备用水源数据录入表!E11</f>
        <v>0</v>
      </c>
      <c r="G11" s="37">
        <f>备用水源数据录入表!AF11</f>
        <v>0</v>
      </c>
      <c r="H11" s="36">
        <f>备用水源数据录入表!G11</f>
        <v>0</v>
      </c>
      <c r="I11" s="36">
        <f>备用水源数据录入表!H11</f>
        <v>0</v>
      </c>
      <c r="J11" s="36">
        <f>备用水源数据录入表!I11</f>
        <v>0</v>
      </c>
      <c r="K11" s="36">
        <f>备用水源数据录入表!J11</f>
        <v>0</v>
      </c>
      <c r="L11" s="43">
        <f>备用水源数据录入表!AE11</f>
        <v>0</v>
      </c>
      <c r="M11" s="36">
        <f>备用水源数据录入表!O11</f>
        <v>0</v>
      </c>
    </row>
    <row r="12" spans="1:16" ht="18" customHeight="1" x14ac:dyDescent="0.25">
      <c r="A12" s="34" t="s">
        <v>258</v>
      </c>
      <c r="B12" s="35" t="s">
        <v>267</v>
      </c>
      <c r="C12" s="36">
        <f>备用水源数据录入表!B12</f>
        <v>0</v>
      </c>
      <c r="D12" s="36">
        <f>备用水源数据录入表!C12</f>
        <v>0</v>
      </c>
      <c r="E12" s="36">
        <f>备用水源数据录入表!D12</f>
        <v>0</v>
      </c>
      <c r="F12" s="36">
        <f>备用水源数据录入表!E12</f>
        <v>0</v>
      </c>
      <c r="G12" s="37">
        <f>备用水源数据录入表!AF12</f>
        <v>0</v>
      </c>
      <c r="H12" s="36">
        <f>备用水源数据录入表!G12</f>
        <v>0</v>
      </c>
      <c r="I12" s="36">
        <f>备用水源数据录入表!H12</f>
        <v>0</v>
      </c>
      <c r="J12" s="36">
        <f>备用水源数据录入表!I12</f>
        <v>0</v>
      </c>
      <c r="K12" s="36">
        <f>备用水源数据录入表!J12</f>
        <v>0</v>
      </c>
      <c r="L12" s="43">
        <f>备用水源数据录入表!AE12</f>
        <v>0</v>
      </c>
      <c r="M12" s="36">
        <f>备用水源数据录入表!O12</f>
        <v>0</v>
      </c>
    </row>
    <row r="13" spans="1:16" ht="8.2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35.25" customHeight="1" x14ac:dyDescent="0.25">
      <c r="A14" s="151" t="s">
        <v>196</v>
      </c>
      <c r="B14" s="33" t="s">
        <v>262</v>
      </c>
      <c r="C14" s="152" t="str">
        <f>地表水数据录入表!P4</f>
        <v>汞</v>
      </c>
      <c r="D14" s="152" t="str">
        <f>地表水数据录入表!Q4</f>
        <v>镉</v>
      </c>
      <c r="E14" s="152" t="str">
        <f>地表水数据录入表!R4</f>
        <v>铬
（六价）</v>
      </c>
      <c r="F14" s="152" t="str">
        <f>地表水数据录入表!S4</f>
        <v>铅</v>
      </c>
      <c r="G14" s="152" t="str">
        <f>地表水数据录入表!T4</f>
        <v>氰化物</v>
      </c>
      <c r="H14" s="152" t="str">
        <f>地表水数据录入表!U4</f>
        <v>挥发酚</v>
      </c>
      <c r="I14" s="152" t="str">
        <f>地表水数据录入表!V4</f>
        <v>石油类</v>
      </c>
      <c r="J14" s="152" t="str">
        <f>地表水数据录入表!M4</f>
        <v>氟化物</v>
      </c>
      <c r="K14" s="152" t="str">
        <f>地表水数据录入表!N4</f>
        <v>硒</v>
      </c>
      <c r="L14" s="152" t="str">
        <f>地表水数据录入表!Y4</f>
        <v>粪大肠菌群(CFU/L)</v>
      </c>
      <c r="M14" s="44"/>
      <c r="N14" s="44"/>
      <c r="O14" s="44"/>
      <c r="P14" s="44"/>
    </row>
    <row r="15" spans="1:16" ht="18" customHeight="1" x14ac:dyDescent="0.25">
      <c r="A15" s="34" t="str">
        <f>备用水源数据录入表!A5</f>
        <v>天雹水库</v>
      </c>
      <c r="B15" s="35" t="s">
        <v>267</v>
      </c>
      <c r="C15" s="36">
        <f>备用水源数据录入表!P5</f>
        <v>0</v>
      </c>
      <c r="D15" s="36">
        <f>备用水源数据录入表!Q5</f>
        <v>0</v>
      </c>
      <c r="E15" s="36">
        <f>备用水源数据录入表!R5</f>
        <v>0</v>
      </c>
      <c r="F15" s="36">
        <f>备用水源数据录入表!S5</f>
        <v>0</v>
      </c>
      <c r="G15" s="36">
        <f>备用水源数据录入表!T5</f>
        <v>0</v>
      </c>
      <c r="H15" s="36">
        <f>备用水源数据录入表!U5</f>
        <v>0</v>
      </c>
      <c r="I15" s="36">
        <f>备用水源数据录入表!V5</f>
        <v>0</v>
      </c>
      <c r="J15" s="36">
        <f>备用水源数据录入表!M5</f>
        <v>0</v>
      </c>
      <c r="K15" s="36">
        <f>备用水源数据录入表!N5</f>
        <v>0</v>
      </c>
      <c r="L15" s="45"/>
      <c r="M15" s="46"/>
      <c r="N15" s="26"/>
      <c r="O15" s="26"/>
      <c r="P15" s="26"/>
    </row>
    <row r="16" spans="1:16" ht="18" customHeight="1" x14ac:dyDescent="0.25">
      <c r="A16" s="34" t="str">
        <f>备用水源数据录入表!A6</f>
        <v>峙村河水库</v>
      </c>
      <c r="B16" s="35" t="s">
        <v>267</v>
      </c>
      <c r="C16" s="36">
        <f>备用水源数据录入表!P6</f>
        <v>0</v>
      </c>
      <c r="D16" s="36">
        <f>备用水源数据录入表!Q6</f>
        <v>0</v>
      </c>
      <c r="E16" s="36">
        <f>备用水源数据录入表!R6</f>
        <v>0</v>
      </c>
      <c r="F16" s="36">
        <f>备用水源数据录入表!S6</f>
        <v>0</v>
      </c>
      <c r="G16" s="36">
        <f>备用水源数据录入表!T6</f>
        <v>0</v>
      </c>
      <c r="H16" s="36">
        <f>备用水源数据录入表!U6</f>
        <v>0</v>
      </c>
      <c r="I16" s="36">
        <f>备用水源数据录入表!V6</f>
        <v>0</v>
      </c>
      <c r="J16" s="36">
        <f>备用水源数据录入表!M6</f>
        <v>0</v>
      </c>
      <c r="K16" s="36">
        <f>备用水源数据录入表!N6</f>
        <v>0</v>
      </c>
      <c r="L16" s="45"/>
      <c r="M16" s="46"/>
      <c r="N16" s="26"/>
      <c r="O16" s="26"/>
      <c r="P16" s="26"/>
    </row>
    <row r="17" spans="1:18" ht="18" customHeight="1" x14ac:dyDescent="0.25">
      <c r="A17" s="33" t="str">
        <f>备用水源数据录入表!A7</f>
        <v>老虎岭水库</v>
      </c>
      <c r="B17" s="35" t="s">
        <v>267</v>
      </c>
      <c r="C17" s="36">
        <f>备用水源数据录入表!P7</f>
        <v>0</v>
      </c>
      <c r="D17" s="36">
        <f>备用水源数据录入表!Q7</f>
        <v>0</v>
      </c>
      <c r="E17" s="36">
        <f>备用水源数据录入表!R7</f>
        <v>0</v>
      </c>
      <c r="F17" s="36">
        <f>备用水源数据录入表!S7</f>
        <v>0</v>
      </c>
      <c r="G17" s="36">
        <f>备用水源数据录入表!T7</f>
        <v>0</v>
      </c>
      <c r="H17" s="36">
        <f>备用水源数据录入表!U7</f>
        <v>0</v>
      </c>
      <c r="I17" s="36">
        <f>备用水源数据录入表!V7</f>
        <v>0</v>
      </c>
      <c r="J17" s="36">
        <f>备用水源数据录入表!M7</f>
        <v>0</v>
      </c>
      <c r="K17" s="36">
        <f>备用水源数据录入表!N7</f>
        <v>0</v>
      </c>
      <c r="L17" s="45"/>
      <c r="M17" s="46"/>
      <c r="N17" s="26"/>
      <c r="O17" s="26"/>
      <c r="P17" s="26"/>
    </row>
    <row r="18" spans="1:18" ht="18" customHeight="1" x14ac:dyDescent="0.25">
      <c r="A18" s="34" t="str">
        <f>备用水源数据录入表!A8</f>
        <v>龙潭水库</v>
      </c>
      <c r="B18" s="35" t="s">
        <v>267</v>
      </c>
      <c r="C18" s="36">
        <f>备用水源数据录入表!P8</f>
        <v>0</v>
      </c>
      <c r="D18" s="36">
        <f>备用水源数据录入表!Q8</f>
        <v>0</v>
      </c>
      <c r="E18" s="36">
        <f>备用水源数据录入表!R8</f>
        <v>0</v>
      </c>
      <c r="F18" s="36">
        <f>备用水源数据录入表!S8</f>
        <v>0</v>
      </c>
      <c r="G18" s="36">
        <f>备用水源数据录入表!T8</f>
        <v>0</v>
      </c>
      <c r="H18" s="36">
        <f>备用水源数据录入表!U8</f>
        <v>0</v>
      </c>
      <c r="I18" s="36">
        <f>备用水源数据录入表!V8</f>
        <v>0</v>
      </c>
      <c r="J18" s="36">
        <f>备用水源数据录入表!M8</f>
        <v>0</v>
      </c>
      <c r="K18" s="36">
        <f>备用水源数据录入表!N8</f>
        <v>0</v>
      </c>
      <c r="L18" s="45"/>
      <c r="M18" s="46"/>
      <c r="N18" s="26"/>
      <c r="O18" s="26"/>
      <c r="P18" s="26"/>
    </row>
    <row r="19" spans="1:18" ht="18" customHeight="1" x14ac:dyDescent="0.25">
      <c r="A19" s="33" t="str">
        <f>备用水源数据录入表!A9</f>
        <v>大王滩水库</v>
      </c>
      <c r="B19" s="35" t="s">
        <v>267</v>
      </c>
      <c r="C19" s="36">
        <f>备用水源数据录入表!P9</f>
        <v>0</v>
      </c>
      <c r="D19" s="36">
        <f>备用水源数据录入表!Q9</f>
        <v>0</v>
      </c>
      <c r="E19" s="36">
        <f>备用水源数据录入表!R9</f>
        <v>0</v>
      </c>
      <c r="F19" s="36">
        <f>备用水源数据录入表!S9</f>
        <v>0</v>
      </c>
      <c r="G19" s="36">
        <f>备用水源数据录入表!T9</f>
        <v>0</v>
      </c>
      <c r="H19" s="36">
        <f>备用水源数据录入表!U9</f>
        <v>0</v>
      </c>
      <c r="I19" s="36">
        <f>备用水源数据录入表!V9</f>
        <v>0</v>
      </c>
      <c r="J19" s="36">
        <f>备用水源数据录入表!M9</f>
        <v>0</v>
      </c>
      <c r="K19" s="36">
        <f>备用水源数据录入表!N9</f>
        <v>0</v>
      </c>
      <c r="L19" s="45"/>
      <c r="M19" s="46"/>
      <c r="N19" s="26"/>
      <c r="O19" s="26"/>
      <c r="P19" s="26"/>
    </row>
    <row r="20" spans="1:18" ht="18" customHeight="1" x14ac:dyDescent="0.25">
      <c r="A20" s="34" t="s">
        <v>256</v>
      </c>
      <c r="B20" s="35" t="s">
        <v>267</v>
      </c>
      <c r="C20" s="36">
        <f>备用水源数据录入表!P10</f>
        <v>0</v>
      </c>
      <c r="D20" s="36">
        <f>备用水源数据录入表!Q10</f>
        <v>0</v>
      </c>
      <c r="E20" s="36">
        <f>备用水源数据录入表!R10</f>
        <v>0</v>
      </c>
      <c r="F20" s="36">
        <f>备用水源数据录入表!S10</f>
        <v>0</v>
      </c>
      <c r="G20" s="36">
        <f>备用水源数据录入表!T10</f>
        <v>0</v>
      </c>
      <c r="H20" s="36">
        <f>备用水源数据录入表!U10</f>
        <v>0</v>
      </c>
      <c r="I20" s="36">
        <f>备用水源数据录入表!V10</f>
        <v>0</v>
      </c>
      <c r="J20" s="36">
        <f>备用水源数据录入表!M10</f>
        <v>0</v>
      </c>
      <c r="K20" s="36">
        <f>备用水源数据录入表!N10</f>
        <v>0</v>
      </c>
      <c r="L20" s="45"/>
      <c r="M20" s="46"/>
      <c r="N20" s="26"/>
      <c r="O20" s="26"/>
      <c r="P20" s="26"/>
    </row>
    <row r="21" spans="1:18" ht="18" customHeight="1" x14ac:dyDescent="0.25">
      <c r="A21" s="34" t="s">
        <v>257</v>
      </c>
      <c r="B21" s="35" t="s">
        <v>267</v>
      </c>
      <c r="C21" s="36">
        <f>备用水源数据录入表!P11</f>
        <v>0</v>
      </c>
      <c r="D21" s="36">
        <f>备用水源数据录入表!Q11</f>
        <v>0</v>
      </c>
      <c r="E21" s="36">
        <f>备用水源数据录入表!R11</f>
        <v>0</v>
      </c>
      <c r="F21" s="36">
        <f>备用水源数据录入表!S11</f>
        <v>0</v>
      </c>
      <c r="G21" s="36">
        <f>备用水源数据录入表!T11</f>
        <v>0</v>
      </c>
      <c r="H21" s="36">
        <f>备用水源数据录入表!U11</f>
        <v>0</v>
      </c>
      <c r="I21" s="36">
        <f>备用水源数据录入表!V11</f>
        <v>0</v>
      </c>
      <c r="J21" s="36">
        <f>备用水源数据录入表!M11</f>
        <v>0</v>
      </c>
      <c r="K21" s="36">
        <f>备用水源数据录入表!N11</f>
        <v>0</v>
      </c>
      <c r="L21" s="45"/>
      <c r="M21" s="46"/>
      <c r="N21" s="26"/>
      <c r="O21" s="26"/>
      <c r="P21" s="26"/>
    </row>
    <row r="22" spans="1:18" ht="18" customHeight="1" x14ac:dyDescent="0.25">
      <c r="A22" s="34" t="s">
        <v>258</v>
      </c>
      <c r="B22" s="35" t="s">
        <v>267</v>
      </c>
      <c r="C22" s="36">
        <f>备用水源数据录入表!P12</f>
        <v>0</v>
      </c>
      <c r="D22" s="36">
        <f>备用水源数据录入表!Q12</f>
        <v>0</v>
      </c>
      <c r="E22" s="36">
        <f>备用水源数据录入表!R12</f>
        <v>0</v>
      </c>
      <c r="F22" s="36">
        <f>备用水源数据录入表!S12</f>
        <v>0</v>
      </c>
      <c r="G22" s="36">
        <f>备用水源数据录入表!T12</f>
        <v>0</v>
      </c>
      <c r="H22" s="36">
        <f>备用水源数据录入表!U12</f>
        <v>0</v>
      </c>
      <c r="I22" s="36">
        <f>备用水源数据录入表!V12</f>
        <v>0</v>
      </c>
      <c r="J22" s="36">
        <f>备用水源数据录入表!M12</f>
        <v>0</v>
      </c>
      <c r="K22" s="36">
        <f>备用水源数据录入表!N12</f>
        <v>0</v>
      </c>
      <c r="L22" s="45"/>
      <c r="M22" s="46"/>
      <c r="N22" s="26"/>
      <c r="O22" s="26"/>
      <c r="P22" s="26"/>
    </row>
    <row r="23" spans="1:18" ht="8.25" customHeight="1" x14ac:dyDescent="0.25">
      <c r="A23" s="39"/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26"/>
      <c r="Q23" s="40"/>
      <c r="R23" s="40"/>
    </row>
    <row r="24" spans="1:18" ht="15" customHeight="1" x14ac:dyDescent="0.25">
      <c r="A24" s="186" t="str">
        <f>备用水源数据录入表!A14:R14</f>
        <v>备注:“—”表示该项目未监测。</v>
      </c>
      <c r="B24" s="186"/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40"/>
      <c r="R24" s="40"/>
    </row>
    <row r="25" spans="1:18" ht="20.25" customHeight="1" x14ac:dyDescent="0.25">
      <c r="A25" s="187" t="str">
        <f>备用水源数据录入表!A15:O15</f>
        <v>报告编制：                 审核：                 签发：               签发日期：    年    月    日</v>
      </c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47"/>
      <c r="O25" s="47"/>
      <c r="P25" s="47"/>
      <c r="Q25" s="40"/>
      <c r="R25" s="40"/>
    </row>
    <row r="26" spans="1:18" ht="15.9" customHeight="1" x14ac:dyDescent="0.25">
      <c r="Q26" s="40"/>
      <c r="R26" s="40"/>
    </row>
    <row r="27" spans="1:18" x14ac:dyDescent="0.25">
      <c r="A27" s="185" t="s">
        <v>271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41"/>
      <c r="O27" s="41"/>
      <c r="P27" s="41"/>
    </row>
  </sheetData>
  <sheetProtection password="CCBF" sheet="1" objects="1" scenarios="1"/>
  <mergeCells count="6">
    <mergeCell ref="A27:M27"/>
    <mergeCell ref="A1:M1"/>
    <mergeCell ref="A2:M2"/>
    <mergeCell ref="A3:M3"/>
    <mergeCell ref="A24:P24"/>
    <mergeCell ref="A25:M25"/>
  </mergeCells>
  <phoneticPr fontId="20" type="noConversion"/>
  <printOptions horizontalCentered="1" verticalCentered="1"/>
  <pageMargins left="0.78740157480314998" right="0.39370078740157499" top="0.59055118110236204" bottom="0.39370078740157499" header="0.511811023622047" footer="0.39370078740157499"/>
  <pageSetup paperSize="9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AD84"/>
  <sheetViews>
    <sheetView showZeros="0" topLeftCell="A2" workbookViewId="0">
      <selection activeCell="J23" sqref="J23"/>
    </sheetView>
  </sheetViews>
  <sheetFormatPr defaultColWidth="9" defaultRowHeight="15" x14ac:dyDescent="0.25"/>
  <cols>
    <col min="1" max="1" width="11.6640625" style="13" customWidth="1"/>
    <col min="2" max="2" width="7.58203125" style="13" customWidth="1"/>
    <col min="3" max="4" width="8.4140625" style="13" customWidth="1"/>
    <col min="5" max="5" width="9.6640625" style="13" customWidth="1"/>
    <col min="6" max="6" width="8.4140625" style="13" customWidth="1"/>
    <col min="7" max="7" width="8.6640625" style="13" customWidth="1"/>
    <col min="8" max="8" width="8.9140625" style="13" customWidth="1"/>
    <col min="9" max="9" width="8.1640625" style="13" customWidth="1"/>
    <col min="10" max="10" width="8.4140625" style="13" customWidth="1"/>
    <col min="11" max="11" width="9.08203125" style="13" customWidth="1"/>
    <col min="12" max="12" width="8.4140625" style="13" customWidth="1"/>
    <col min="13" max="14" width="8" style="13" customWidth="1"/>
    <col min="15" max="15" width="7.6640625" style="13" customWidth="1"/>
    <col min="16" max="16" width="8.08203125" style="13" customWidth="1"/>
    <col min="17" max="17" width="10.08203125" style="13" customWidth="1"/>
    <col min="18" max="18" width="9.08203125" style="13" customWidth="1"/>
    <col min="19" max="19" width="6.5" style="13" customWidth="1"/>
    <col min="20" max="16384" width="9" style="13"/>
  </cols>
  <sheetData>
    <row r="1" spans="1:18" ht="21.75" customHeight="1" x14ac:dyDescent="0.25">
      <c r="A1" s="192" t="s">
        <v>193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20.25" customHeight="1" x14ac:dyDescent="0.25">
      <c r="A2" s="192" t="s">
        <v>272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 ht="18.75" customHeight="1" x14ac:dyDescent="0.25">
      <c r="A3" s="190" t="str">
        <f>备用水源数据录入表!A3:O3</f>
        <v>监测时间：2016年06月01日                                              单位：mg/L(除特别注明外)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</row>
    <row r="4" spans="1:18" ht="5.2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ht="40.5" customHeight="1" x14ac:dyDescent="0.25">
      <c r="A5" s="146" t="s">
        <v>196</v>
      </c>
      <c r="B5" s="17" t="s">
        <v>262</v>
      </c>
      <c r="C5" s="17" t="str">
        <f>地表水数据录入表!B4</f>
        <v>水温（℃）</v>
      </c>
      <c r="D5" s="17" t="str">
        <f>地表水数据录入表!C4</f>
        <v>pH
(无量纲)</v>
      </c>
      <c r="E5" s="17" t="str">
        <f>地表水数据录入表!D4</f>
        <v>溶解氧</v>
      </c>
      <c r="F5" s="17" t="str">
        <f>地表水数据录入表!E4</f>
        <v>高锰酸盐指数</v>
      </c>
      <c r="G5" s="17" t="str">
        <f>地表水数据录入表!F4</f>
        <v>化学需氧量</v>
      </c>
      <c r="H5" s="17" t="str">
        <f>地表水数据录入表!G4</f>
        <v>五日生化需氧量</v>
      </c>
      <c r="I5" s="17" t="str">
        <f>地表水数据录入表!H4</f>
        <v>氨氮</v>
      </c>
      <c r="J5" s="17" t="str">
        <f>地表水数据录入表!I4</f>
        <v>总磷</v>
      </c>
      <c r="K5" s="17" t="str">
        <f>地表水数据录入表!J4</f>
        <v>总氮</v>
      </c>
      <c r="L5" s="17" t="str">
        <f>地表水数据录入表!K4</f>
        <v>铜</v>
      </c>
      <c r="M5" s="17" t="str">
        <f>地表水数据录入表!L4</f>
        <v>锌</v>
      </c>
      <c r="N5" s="17" t="str">
        <f>地表水数据录入表!M4</f>
        <v>氟化物</v>
      </c>
      <c r="O5" s="17" t="str">
        <f>地表水数据录入表!N4</f>
        <v>硒</v>
      </c>
      <c r="P5" s="17" t="str">
        <f>地表水数据录入表!O4</f>
        <v>砷</v>
      </c>
      <c r="Q5" s="17" t="str">
        <f>地表水数据录入表!P4</f>
        <v>汞</v>
      </c>
      <c r="R5" s="17" t="str">
        <f>地表水数据录入表!Q4</f>
        <v>镉</v>
      </c>
    </row>
    <row r="6" spans="1:18" ht="15" customHeight="1" x14ac:dyDescent="0.25">
      <c r="A6" s="146" t="s">
        <v>266</v>
      </c>
      <c r="B6" s="146" t="s">
        <v>267</v>
      </c>
      <c r="C6" s="17">
        <f>备用水源数据录入表!B5</f>
        <v>0</v>
      </c>
      <c r="D6" s="17">
        <f>备用水源数据录入表!C5</f>
        <v>0</v>
      </c>
      <c r="E6" s="17">
        <f>备用水源数据录入表!D5</f>
        <v>0</v>
      </c>
      <c r="F6" s="17">
        <f>备用水源数据录入表!E5</f>
        <v>0</v>
      </c>
      <c r="G6" s="17">
        <f>备用水源数据录入表!F5</f>
        <v>0</v>
      </c>
      <c r="H6" s="17">
        <f>备用水源数据录入表!G5</f>
        <v>0</v>
      </c>
      <c r="I6" s="17">
        <f>备用水源数据录入表!H5</f>
        <v>0</v>
      </c>
      <c r="J6" s="17">
        <f>备用水源数据录入表!I5</f>
        <v>0</v>
      </c>
      <c r="K6" s="17">
        <f>备用水源数据录入表!J5</f>
        <v>0</v>
      </c>
      <c r="L6" s="17">
        <f>备用水源数据录入表!K5</f>
        <v>0</v>
      </c>
      <c r="M6" s="17">
        <f>备用水源数据录入表!L5</f>
        <v>0</v>
      </c>
      <c r="N6" s="17">
        <f>备用水源数据录入表!M5</f>
        <v>0</v>
      </c>
      <c r="O6" s="17">
        <f>备用水源数据录入表!N5</f>
        <v>0</v>
      </c>
      <c r="P6" s="17">
        <f>备用水源数据录入表!O5</f>
        <v>0</v>
      </c>
      <c r="Q6" s="17">
        <f>备用水源数据录入表!P5</f>
        <v>0</v>
      </c>
      <c r="R6" s="17">
        <f>备用水源数据录入表!Q5</f>
        <v>0</v>
      </c>
    </row>
    <row r="7" spans="1:18" ht="15" customHeight="1" x14ac:dyDescent="0.25">
      <c r="A7" s="146" t="s">
        <v>252</v>
      </c>
      <c r="B7" s="146" t="s">
        <v>267</v>
      </c>
      <c r="C7" s="17">
        <f>备用水源数据录入表!B6</f>
        <v>0</v>
      </c>
      <c r="D7" s="17">
        <f>备用水源数据录入表!C6</f>
        <v>0</v>
      </c>
      <c r="E7" s="17">
        <f>备用水源数据录入表!D6</f>
        <v>0</v>
      </c>
      <c r="F7" s="17">
        <f>备用水源数据录入表!E6</f>
        <v>0</v>
      </c>
      <c r="G7" s="17">
        <f>备用水源数据录入表!F6</f>
        <v>0</v>
      </c>
      <c r="H7" s="17">
        <f>备用水源数据录入表!G6</f>
        <v>0</v>
      </c>
      <c r="I7" s="17">
        <f>备用水源数据录入表!H6</f>
        <v>0</v>
      </c>
      <c r="J7" s="17">
        <f>备用水源数据录入表!I6</f>
        <v>0</v>
      </c>
      <c r="K7" s="17">
        <f>备用水源数据录入表!J6</f>
        <v>0</v>
      </c>
      <c r="L7" s="17">
        <f>备用水源数据录入表!K6</f>
        <v>0</v>
      </c>
      <c r="M7" s="17">
        <f>备用水源数据录入表!L6</f>
        <v>0</v>
      </c>
      <c r="N7" s="17">
        <f>备用水源数据录入表!M6</f>
        <v>0</v>
      </c>
      <c r="O7" s="17">
        <f>备用水源数据录入表!N6</f>
        <v>0</v>
      </c>
      <c r="P7" s="17">
        <f>备用水源数据录入表!O6</f>
        <v>0</v>
      </c>
      <c r="Q7" s="17">
        <f>备用水源数据录入表!P6</f>
        <v>0</v>
      </c>
      <c r="R7" s="17">
        <f>备用水源数据录入表!Q6</f>
        <v>0</v>
      </c>
    </row>
    <row r="8" spans="1:18" ht="15" customHeight="1" x14ac:dyDescent="0.25">
      <c r="A8" s="146" t="s">
        <v>268</v>
      </c>
      <c r="B8" s="146" t="s">
        <v>267</v>
      </c>
      <c r="C8" s="17">
        <f>备用水源数据录入表!B7</f>
        <v>0</v>
      </c>
      <c r="D8" s="17">
        <f>备用水源数据录入表!C7</f>
        <v>0</v>
      </c>
      <c r="E8" s="17">
        <f>备用水源数据录入表!D7</f>
        <v>0</v>
      </c>
      <c r="F8" s="17">
        <f>备用水源数据录入表!E7</f>
        <v>0</v>
      </c>
      <c r="G8" s="17">
        <f>备用水源数据录入表!F7</f>
        <v>0</v>
      </c>
      <c r="H8" s="17">
        <f>备用水源数据录入表!G7</f>
        <v>0</v>
      </c>
      <c r="I8" s="17">
        <f>备用水源数据录入表!H7</f>
        <v>0</v>
      </c>
      <c r="J8" s="17">
        <f>备用水源数据录入表!I7</f>
        <v>0</v>
      </c>
      <c r="K8" s="17">
        <f>备用水源数据录入表!J7</f>
        <v>0</v>
      </c>
      <c r="L8" s="17">
        <f>备用水源数据录入表!K7</f>
        <v>0</v>
      </c>
      <c r="M8" s="17">
        <f>备用水源数据录入表!L7</f>
        <v>0</v>
      </c>
      <c r="N8" s="17">
        <f>备用水源数据录入表!M7</f>
        <v>0</v>
      </c>
      <c r="O8" s="17">
        <f>备用水源数据录入表!N7</f>
        <v>0</v>
      </c>
      <c r="P8" s="17">
        <f>备用水源数据录入表!O7</f>
        <v>0</v>
      </c>
      <c r="Q8" s="17">
        <f>备用水源数据录入表!P7</f>
        <v>0</v>
      </c>
      <c r="R8" s="17">
        <f>备用水源数据录入表!Q7</f>
        <v>0</v>
      </c>
    </row>
    <row r="9" spans="1:18" ht="15" customHeight="1" x14ac:dyDescent="0.25">
      <c r="A9" s="146" t="s">
        <v>269</v>
      </c>
      <c r="B9" s="146" t="s">
        <v>267</v>
      </c>
      <c r="C9" s="17">
        <f>备用水源数据录入表!B8</f>
        <v>0</v>
      </c>
      <c r="D9" s="17">
        <f>备用水源数据录入表!C8</f>
        <v>0</v>
      </c>
      <c r="E9" s="17">
        <f>备用水源数据录入表!D8</f>
        <v>0</v>
      </c>
      <c r="F9" s="17">
        <f>备用水源数据录入表!E8</f>
        <v>0</v>
      </c>
      <c r="G9" s="17">
        <f>备用水源数据录入表!F8</f>
        <v>0</v>
      </c>
      <c r="H9" s="17">
        <f>备用水源数据录入表!G8</f>
        <v>0</v>
      </c>
      <c r="I9" s="17">
        <f>备用水源数据录入表!H8</f>
        <v>0</v>
      </c>
      <c r="J9" s="17">
        <f>备用水源数据录入表!I8</f>
        <v>0</v>
      </c>
      <c r="K9" s="17">
        <f>备用水源数据录入表!J8</f>
        <v>0</v>
      </c>
      <c r="L9" s="17">
        <f>备用水源数据录入表!K8</f>
        <v>0</v>
      </c>
      <c r="M9" s="17">
        <f>备用水源数据录入表!L8</f>
        <v>0</v>
      </c>
      <c r="N9" s="17">
        <f>备用水源数据录入表!M8</f>
        <v>0</v>
      </c>
      <c r="O9" s="17">
        <f>备用水源数据录入表!N8</f>
        <v>0</v>
      </c>
      <c r="P9" s="17">
        <f>备用水源数据录入表!O8</f>
        <v>0</v>
      </c>
      <c r="Q9" s="17">
        <f>备用水源数据录入表!P8</f>
        <v>0</v>
      </c>
      <c r="R9" s="17">
        <f>备用水源数据录入表!Q8</f>
        <v>0</v>
      </c>
    </row>
    <row r="10" spans="1:18" ht="15" customHeight="1" x14ac:dyDescent="0.25">
      <c r="A10" s="146" t="s">
        <v>270</v>
      </c>
      <c r="B10" s="146" t="s">
        <v>267</v>
      </c>
      <c r="C10" s="17">
        <f>备用水源数据录入表!B9</f>
        <v>0</v>
      </c>
      <c r="D10" s="17">
        <f>备用水源数据录入表!C9</f>
        <v>0</v>
      </c>
      <c r="E10" s="17">
        <f>备用水源数据录入表!D9</f>
        <v>0</v>
      </c>
      <c r="F10" s="17">
        <f>备用水源数据录入表!E9</f>
        <v>0</v>
      </c>
      <c r="G10" s="17">
        <f>备用水源数据录入表!F9</f>
        <v>0</v>
      </c>
      <c r="H10" s="17">
        <f>备用水源数据录入表!G9</f>
        <v>0</v>
      </c>
      <c r="I10" s="17">
        <f>备用水源数据录入表!H9</f>
        <v>0</v>
      </c>
      <c r="J10" s="17">
        <f>备用水源数据录入表!I9</f>
        <v>0</v>
      </c>
      <c r="K10" s="17">
        <f>备用水源数据录入表!J9</f>
        <v>0</v>
      </c>
      <c r="L10" s="17">
        <f>备用水源数据录入表!K9</f>
        <v>0</v>
      </c>
      <c r="M10" s="17">
        <f>备用水源数据录入表!L9</f>
        <v>0</v>
      </c>
      <c r="N10" s="17">
        <f>备用水源数据录入表!M9</f>
        <v>0</v>
      </c>
      <c r="O10" s="17">
        <f>备用水源数据录入表!N9</f>
        <v>0</v>
      </c>
      <c r="P10" s="17">
        <f>备用水源数据录入表!O9</f>
        <v>0</v>
      </c>
      <c r="Q10" s="17">
        <f>备用水源数据录入表!P9</f>
        <v>0</v>
      </c>
      <c r="R10" s="17">
        <f>备用水源数据录入表!Q9</f>
        <v>0</v>
      </c>
    </row>
    <row r="11" spans="1:18" s="12" customFormat="1" ht="15" customHeight="1" x14ac:dyDescent="0.25">
      <c r="A11" s="146" t="s">
        <v>256</v>
      </c>
      <c r="B11" s="146" t="s">
        <v>267</v>
      </c>
      <c r="C11" s="17">
        <f>备用水源数据录入表!B10</f>
        <v>0</v>
      </c>
      <c r="D11" s="17">
        <f>备用水源数据录入表!C10</f>
        <v>0</v>
      </c>
      <c r="E11" s="17">
        <f>备用水源数据录入表!D10</f>
        <v>0</v>
      </c>
      <c r="F11" s="17">
        <f>备用水源数据录入表!E10</f>
        <v>0</v>
      </c>
      <c r="G11" s="17">
        <f>备用水源数据录入表!F10</f>
        <v>0</v>
      </c>
      <c r="H11" s="17">
        <f>备用水源数据录入表!G10</f>
        <v>0</v>
      </c>
      <c r="I11" s="17">
        <f>备用水源数据录入表!H10</f>
        <v>0</v>
      </c>
      <c r="J11" s="17">
        <f>备用水源数据录入表!I10</f>
        <v>0</v>
      </c>
      <c r="K11" s="17">
        <f>备用水源数据录入表!J10</f>
        <v>0</v>
      </c>
      <c r="L11" s="17">
        <f>备用水源数据录入表!K10</f>
        <v>0</v>
      </c>
      <c r="M11" s="17">
        <f>备用水源数据录入表!L10</f>
        <v>0</v>
      </c>
      <c r="N11" s="17">
        <f>备用水源数据录入表!M10</f>
        <v>0</v>
      </c>
      <c r="O11" s="17">
        <f>备用水源数据录入表!N10</f>
        <v>0</v>
      </c>
      <c r="P11" s="17">
        <f>备用水源数据录入表!O10</f>
        <v>0</v>
      </c>
      <c r="Q11" s="17">
        <f>备用水源数据录入表!P10</f>
        <v>0</v>
      </c>
      <c r="R11" s="17">
        <f>备用水源数据录入表!Q10</f>
        <v>0</v>
      </c>
    </row>
    <row r="12" spans="1:18" s="12" customFormat="1" ht="15" customHeight="1" x14ac:dyDescent="0.25">
      <c r="A12" s="146" t="s">
        <v>257</v>
      </c>
      <c r="B12" s="146" t="s">
        <v>267</v>
      </c>
      <c r="C12" s="17">
        <f>备用水源数据录入表!B11</f>
        <v>0</v>
      </c>
      <c r="D12" s="17">
        <f>备用水源数据录入表!C11</f>
        <v>0</v>
      </c>
      <c r="E12" s="17">
        <f>备用水源数据录入表!D11</f>
        <v>0</v>
      </c>
      <c r="F12" s="17">
        <f>备用水源数据录入表!E11</f>
        <v>0</v>
      </c>
      <c r="G12" s="17">
        <f>备用水源数据录入表!F11</f>
        <v>0</v>
      </c>
      <c r="H12" s="17">
        <f>备用水源数据录入表!G11</f>
        <v>0</v>
      </c>
      <c r="I12" s="17">
        <f>备用水源数据录入表!H11</f>
        <v>0</v>
      </c>
      <c r="J12" s="17">
        <f>备用水源数据录入表!I11</f>
        <v>0</v>
      </c>
      <c r="K12" s="17">
        <f>备用水源数据录入表!J11</f>
        <v>0</v>
      </c>
      <c r="L12" s="17">
        <f>备用水源数据录入表!K11</f>
        <v>0</v>
      </c>
      <c r="M12" s="17">
        <f>备用水源数据录入表!L11</f>
        <v>0</v>
      </c>
      <c r="N12" s="17">
        <f>备用水源数据录入表!M11</f>
        <v>0</v>
      </c>
      <c r="O12" s="17">
        <f>备用水源数据录入表!N11</f>
        <v>0</v>
      </c>
      <c r="P12" s="17">
        <f>备用水源数据录入表!O11</f>
        <v>0</v>
      </c>
      <c r="Q12" s="17">
        <f>备用水源数据录入表!P11</f>
        <v>0</v>
      </c>
      <c r="R12" s="17">
        <f>备用水源数据录入表!Q11</f>
        <v>0</v>
      </c>
    </row>
    <row r="13" spans="1:18" s="12" customFormat="1" ht="15" customHeight="1" x14ac:dyDescent="0.25">
      <c r="A13" s="146" t="s">
        <v>258</v>
      </c>
      <c r="B13" s="146" t="s">
        <v>267</v>
      </c>
      <c r="C13" s="17">
        <f>备用水源数据录入表!B12</f>
        <v>0</v>
      </c>
      <c r="D13" s="17">
        <f>备用水源数据录入表!C12</f>
        <v>0</v>
      </c>
      <c r="E13" s="17">
        <f>备用水源数据录入表!D12</f>
        <v>0</v>
      </c>
      <c r="F13" s="17">
        <f>备用水源数据录入表!E12</f>
        <v>0</v>
      </c>
      <c r="G13" s="17">
        <f>备用水源数据录入表!F12</f>
        <v>0</v>
      </c>
      <c r="H13" s="17">
        <f>备用水源数据录入表!G12</f>
        <v>0</v>
      </c>
      <c r="I13" s="17">
        <f>备用水源数据录入表!H12</f>
        <v>0</v>
      </c>
      <c r="J13" s="17">
        <f>备用水源数据录入表!I12</f>
        <v>0</v>
      </c>
      <c r="K13" s="17">
        <f>备用水源数据录入表!J12</f>
        <v>0</v>
      </c>
      <c r="L13" s="17">
        <f>备用水源数据录入表!K12</f>
        <v>0</v>
      </c>
      <c r="M13" s="17">
        <f>备用水源数据录入表!L12</f>
        <v>0</v>
      </c>
      <c r="N13" s="17">
        <f>备用水源数据录入表!M12</f>
        <v>0</v>
      </c>
      <c r="O13" s="17">
        <f>备用水源数据录入表!N12</f>
        <v>0</v>
      </c>
      <c r="P13" s="17">
        <f>备用水源数据录入表!O12</f>
        <v>0</v>
      </c>
      <c r="Q13" s="17">
        <f>备用水源数据录入表!P12</f>
        <v>0</v>
      </c>
      <c r="R13" s="17">
        <f>备用水源数据录入表!Q12</f>
        <v>0</v>
      </c>
    </row>
    <row r="14" spans="1:18" ht="13.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 ht="46.5" customHeight="1" x14ac:dyDescent="0.25">
      <c r="A15" s="146" t="s">
        <v>196</v>
      </c>
      <c r="B15" s="17" t="s">
        <v>262</v>
      </c>
      <c r="C15" s="17" t="str">
        <f>地表水数据录入表!R4</f>
        <v>铬
（六价）</v>
      </c>
      <c r="D15" s="17" t="str">
        <f>地表水数据录入表!S4</f>
        <v>铅</v>
      </c>
      <c r="E15" s="17" t="str">
        <f>地表水数据录入表!T4</f>
        <v>氰化物</v>
      </c>
      <c r="F15" s="17" t="str">
        <f>地表水数据录入表!U4</f>
        <v>挥发酚</v>
      </c>
      <c r="G15" s="17" t="str">
        <f>地表水数据录入表!V4</f>
        <v>石油类</v>
      </c>
      <c r="H15" s="17" t="str">
        <f>地表水数据录入表!W4</f>
        <v>阴离子表面活性剂</v>
      </c>
      <c r="I15" s="17" t="str">
        <f>地表水数据录入表!X4</f>
        <v>硫化物</v>
      </c>
      <c r="J15" s="17" t="str">
        <f>地表水数据录入表!Y4</f>
        <v>粪大肠菌群(CFU/L)</v>
      </c>
      <c r="K15" s="17" t="str">
        <f>地表水数据录入表!Z4</f>
        <v>硫酸盐</v>
      </c>
      <c r="L15" s="17" t="str">
        <f>地表水数据录入表!AA4</f>
        <v>氯化物</v>
      </c>
      <c r="M15" s="17" t="str">
        <f>地表水数据录入表!AB4</f>
        <v>硝酸盐氮</v>
      </c>
      <c r="N15" s="17" t="str">
        <f>地表水数据录入表!AC4</f>
        <v>铁</v>
      </c>
      <c r="O15" s="17" t="str">
        <f>地表水数据录入表!AD4</f>
        <v>锰</v>
      </c>
      <c r="P15" s="17" t="str">
        <f>地表水数据录入表!AJ4</f>
        <v>甲醛</v>
      </c>
      <c r="Q15" s="17" t="str">
        <f>地表水数据录入表!AK4</f>
        <v>苯</v>
      </c>
      <c r="R15" s="17" t="str">
        <f>地表水数据录入表!AL4</f>
        <v>甲苯</v>
      </c>
    </row>
    <row r="16" spans="1:18" ht="15.9" customHeight="1" x14ac:dyDescent="0.25">
      <c r="A16" s="146" t="s">
        <v>266</v>
      </c>
      <c r="B16" s="146" t="s">
        <v>267</v>
      </c>
      <c r="C16" s="17">
        <f>备用水源数据录入表!R5</f>
        <v>0</v>
      </c>
      <c r="D16" s="17">
        <f>备用水源数据录入表!S5</f>
        <v>0</v>
      </c>
      <c r="E16" s="17">
        <f>备用水源数据录入表!T5</f>
        <v>0</v>
      </c>
      <c r="F16" s="17">
        <f>备用水源数据录入表!U5</f>
        <v>0</v>
      </c>
      <c r="G16" s="17">
        <f>备用水源数据录入表!V5</f>
        <v>0</v>
      </c>
      <c r="H16" s="17">
        <f>备用水源数据录入表!W5</f>
        <v>0</v>
      </c>
      <c r="I16" s="17">
        <f>备用水源数据录入表!X5</f>
        <v>0</v>
      </c>
      <c r="J16" s="23"/>
      <c r="K16" s="17">
        <f>备用水源数据录入表!Z5</f>
        <v>0</v>
      </c>
      <c r="L16" s="17">
        <f>备用水源数据录入表!AA5</f>
        <v>0</v>
      </c>
      <c r="M16" s="17">
        <f>备用水源数据录入表!AB5</f>
        <v>0</v>
      </c>
      <c r="N16" s="17">
        <f>备用水源数据录入表!AC5</f>
        <v>0</v>
      </c>
      <c r="O16" s="17">
        <f>备用水源数据录入表!AD5</f>
        <v>0</v>
      </c>
      <c r="P16" s="17">
        <f>备用水源数据录入表!AU5</f>
        <v>0</v>
      </c>
      <c r="Q16" s="25">
        <f>备用水源数据录入表!AY5</f>
        <v>0</v>
      </c>
      <c r="R16" s="17">
        <f>备用水源数据录入表!AZ5</f>
        <v>0</v>
      </c>
    </row>
    <row r="17" spans="1:30" ht="15.9" customHeight="1" x14ac:dyDescent="0.25">
      <c r="A17" s="146" t="s">
        <v>252</v>
      </c>
      <c r="B17" s="146" t="s">
        <v>267</v>
      </c>
      <c r="C17" s="17">
        <f>备用水源数据录入表!R6</f>
        <v>0</v>
      </c>
      <c r="D17" s="17">
        <f>备用水源数据录入表!S6</f>
        <v>0</v>
      </c>
      <c r="E17" s="17">
        <f>备用水源数据录入表!T6</f>
        <v>0</v>
      </c>
      <c r="F17" s="17">
        <f>备用水源数据录入表!U6</f>
        <v>0</v>
      </c>
      <c r="G17" s="17">
        <f>备用水源数据录入表!V6</f>
        <v>0</v>
      </c>
      <c r="H17" s="17">
        <f>备用水源数据录入表!W6</f>
        <v>0</v>
      </c>
      <c r="I17" s="17">
        <f>备用水源数据录入表!X6</f>
        <v>0</v>
      </c>
      <c r="J17" s="23"/>
      <c r="K17" s="17">
        <f>备用水源数据录入表!Z6</f>
        <v>0</v>
      </c>
      <c r="L17" s="17">
        <f>备用水源数据录入表!AA6</f>
        <v>0</v>
      </c>
      <c r="M17" s="17">
        <f>备用水源数据录入表!AB6</f>
        <v>0</v>
      </c>
      <c r="N17" s="17">
        <f>备用水源数据录入表!AC6</f>
        <v>0</v>
      </c>
      <c r="O17" s="17">
        <f>备用水源数据录入表!AD6</f>
        <v>0</v>
      </c>
      <c r="P17" s="17">
        <f>备用水源数据录入表!AU6</f>
        <v>0</v>
      </c>
      <c r="Q17" s="25">
        <f>备用水源数据录入表!AY6</f>
        <v>0</v>
      </c>
      <c r="R17" s="17">
        <f>备用水源数据录入表!AZ6</f>
        <v>0</v>
      </c>
    </row>
    <row r="18" spans="1:30" ht="15.9" customHeight="1" x14ac:dyDescent="0.25">
      <c r="A18" s="146" t="s">
        <v>268</v>
      </c>
      <c r="B18" s="146" t="s">
        <v>267</v>
      </c>
      <c r="C18" s="17">
        <f>备用水源数据录入表!R7</f>
        <v>0</v>
      </c>
      <c r="D18" s="17">
        <f>备用水源数据录入表!S7</f>
        <v>0</v>
      </c>
      <c r="E18" s="17">
        <f>备用水源数据录入表!T7</f>
        <v>0</v>
      </c>
      <c r="F18" s="17">
        <f>备用水源数据录入表!U7</f>
        <v>0</v>
      </c>
      <c r="G18" s="17">
        <f>备用水源数据录入表!V7</f>
        <v>0</v>
      </c>
      <c r="H18" s="17">
        <f>备用水源数据录入表!W7</f>
        <v>0</v>
      </c>
      <c r="I18" s="17">
        <f>备用水源数据录入表!X7</f>
        <v>0</v>
      </c>
      <c r="J18" s="23"/>
      <c r="K18" s="17">
        <f>备用水源数据录入表!Z7</f>
        <v>0</v>
      </c>
      <c r="L18" s="17">
        <f>备用水源数据录入表!AA7</f>
        <v>0</v>
      </c>
      <c r="M18" s="17">
        <f>备用水源数据录入表!AB7</f>
        <v>0</v>
      </c>
      <c r="N18" s="17">
        <f>备用水源数据录入表!AC7</f>
        <v>0</v>
      </c>
      <c r="O18" s="17">
        <f>备用水源数据录入表!AD7</f>
        <v>0</v>
      </c>
      <c r="P18" s="17">
        <f>备用水源数据录入表!AU7</f>
        <v>0</v>
      </c>
      <c r="Q18" s="25">
        <f>备用水源数据录入表!AY7</f>
        <v>0</v>
      </c>
      <c r="R18" s="17">
        <f>备用水源数据录入表!AZ7</f>
        <v>0</v>
      </c>
    </row>
    <row r="19" spans="1:30" ht="15.9" customHeight="1" x14ac:dyDescent="0.25">
      <c r="A19" s="146" t="s">
        <v>269</v>
      </c>
      <c r="B19" s="146" t="s">
        <v>267</v>
      </c>
      <c r="C19" s="17">
        <f>备用水源数据录入表!R8</f>
        <v>0</v>
      </c>
      <c r="D19" s="17">
        <f>备用水源数据录入表!S8</f>
        <v>0</v>
      </c>
      <c r="E19" s="17">
        <f>备用水源数据录入表!T8</f>
        <v>0</v>
      </c>
      <c r="F19" s="17">
        <f>备用水源数据录入表!U8</f>
        <v>0</v>
      </c>
      <c r="G19" s="17">
        <f>备用水源数据录入表!V8</f>
        <v>0</v>
      </c>
      <c r="H19" s="17">
        <f>备用水源数据录入表!W8</f>
        <v>0</v>
      </c>
      <c r="I19" s="17">
        <f>备用水源数据录入表!X8</f>
        <v>0</v>
      </c>
      <c r="J19" s="23"/>
      <c r="K19" s="17">
        <f>备用水源数据录入表!Z8</f>
        <v>0</v>
      </c>
      <c r="L19" s="17">
        <f>备用水源数据录入表!AA8</f>
        <v>0</v>
      </c>
      <c r="M19" s="17">
        <f>备用水源数据录入表!AB8</f>
        <v>0</v>
      </c>
      <c r="N19" s="17">
        <f>备用水源数据录入表!AC8</f>
        <v>0</v>
      </c>
      <c r="O19" s="17">
        <f>备用水源数据录入表!AD8</f>
        <v>0</v>
      </c>
      <c r="P19" s="17">
        <f>备用水源数据录入表!AU8</f>
        <v>0</v>
      </c>
      <c r="Q19" s="25">
        <f>备用水源数据录入表!AY8</f>
        <v>0</v>
      </c>
      <c r="R19" s="17">
        <f>备用水源数据录入表!AZ8</f>
        <v>0</v>
      </c>
    </row>
    <row r="20" spans="1:30" ht="15.9" customHeight="1" x14ac:dyDescent="0.25">
      <c r="A20" s="146" t="s">
        <v>270</v>
      </c>
      <c r="B20" s="146" t="s">
        <v>267</v>
      </c>
      <c r="C20" s="17">
        <f>备用水源数据录入表!R9</f>
        <v>0</v>
      </c>
      <c r="D20" s="17">
        <f>备用水源数据录入表!S9</f>
        <v>0</v>
      </c>
      <c r="E20" s="17">
        <f>备用水源数据录入表!T9</f>
        <v>0</v>
      </c>
      <c r="F20" s="17">
        <f>备用水源数据录入表!U9</f>
        <v>0</v>
      </c>
      <c r="G20" s="17">
        <f>备用水源数据录入表!V9</f>
        <v>0</v>
      </c>
      <c r="H20" s="17">
        <f>备用水源数据录入表!W9</f>
        <v>0</v>
      </c>
      <c r="I20" s="17">
        <f>备用水源数据录入表!X9</f>
        <v>0</v>
      </c>
      <c r="J20" s="23"/>
      <c r="K20" s="17">
        <f>备用水源数据录入表!Z9</f>
        <v>0</v>
      </c>
      <c r="L20" s="17">
        <f>备用水源数据录入表!AA9</f>
        <v>0</v>
      </c>
      <c r="M20" s="17">
        <f>备用水源数据录入表!AB9</f>
        <v>0</v>
      </c>
      <c r="N20" s="17">
        <f>备用水源数据录入表!AC9</f>
        <v>0</v>
      </c>
      <c r="O20" s="17">
        <f>备用水源数据录入表!AD9</f>
        <v>0</v>
      </c>
      <c r="P20" s="17">
        <f>备用水源数据录入表!AU9</f>
        <v>0</v>
      </c>
      <c r="Q20" s="25">
        <f>备用水源数据录入表!AY9</f>
        <v>0</v>
      </c>
      <c r="R20" s="17">
        <f>备用水源数据录入表!AZ9</f>
        <v>0</v>
      </c>
    </row>
    <row r="21" spans="1:30" s="12" customFormat="1" ht="15" customHeight="1" x14ac:dyDescent="0.25">
      <c r="A21" s="146" t="s">
        <v>256</v>
      </c>
      <c r="B21" s="146" t="s">
        <v>267</v>
      </c>
      <c r="C21" s="17">
        <f>备用水源数据录入表!R10</f>
        <v>0</v>
      </c>
      <c r="D21" s="17">
        <f>备用水源数据录入表!S10</f>
        <v>0</v>
      </c>
      <c r="E21" s="17">
        <f>备用水源数据录入表!T10</f>
        <v>0</v>
      </c>
      <c r="F21" s="17">
        <f>备用水源数据录入表!U10</f>
        <v>0</v>
      </c>
      <c r="G21" s="17">
        <f>备用水源数据录入表!V10</f>
        <v>0</v>
      </c>
      <c r="H21" s="17">
        <f>备用水源数据录入表!W10</f>
        <v>0</v>
      </c>
      <c r="I21" s="17">
        <f>备用水源数据录入表!X10</f>
        <v>0</v>
      </c>
      <c r="J21" s="23"/>
      <c r="K21" s="17">
        <f>备用水源数据录入表!Z10</f>
        <v>0</v>
      </c>
      <c r="L21" s="17">
        <f>备用水源数据录入表!AA10</f>
        <v>0</v>
      </c>
      <c r="M21" s="17">
        <f>备用水源数据录入表!AB10</f>
        <v>0</v>
      </c>
      <c r="N21" s="17">
        <f>备用水源数据录入表!AC10</f>
        <v>0</v>
      </c>
      <c r="O21" s="17">
        <f>备用水源数据录入表!AD10</f>
        <v>0</v>
      </c>
      <c r="P21" s="17">
        <f>备用水源数据录入表!AU10</f>
        <v>0</v>
      </c>
      <c r="Q21" s="25">
        <f>备用水源数据录入表!AY10</f>
        <v>0</v>
      </c>
      <c r="R21" s="17">
        <f>备用水源数据录入表!AZ10</f>
        <v>0</v>
      </c>
    </row>
    <row r="22" spans="1:30" s="12" customFormat="1" ht="15" customHeight="1" x14ac:dyDescent="0.25">
      <c r="A22" s="146" t="s">
        <v>257</v>
      </c>
      <c r="B22" s="146" t="s">
        <v>267</v>
      </c>
      <c r="C22" s="17">
        <f>备用水源数据录入表!R11</f>
        <v>0</v>
      </c>
      <c r="D22" s="17">
        <f>备用水源数据录入表!S11</f>
        <v>0</v>
      </c>
      <c r="E22" s="17">
        <f>备用水源数据录入表!T11</f>
        <v>0</v>
      </c>
      <c r="F22" s="17">
        <f>备用水源数据录入表!U11</f>
        <v>0</v>
      </c>
      <c r="G22" s="17">
        <f>备用水源数据录入表!V11</f>
        <v>0</v>
      </c>
      <c r="H22" s="17">
        <f>备用水源数据录入表!W11</f>
        <v>0</v>
      </c>
      <c r="I22" s="17">
        <f>备用水源数据录入表!X11</f>
        <v>0</v>
      </c>
      <c r="J22" s="23"/>
      <c r="K22" s="17">
        <f>备用水源数据录入表!Z11</f>
        <v>0</v>
      </c>
      <c r="L22" s="17">
        <f>备用水源数据录入表!AA11</f>
        <v>0</v>
      </c>
      <c r="M22" s="17">
        <f>备用水源数据录入表!AB11</f>
        <v>0</v>
      </c>
      <c r="N22" s="17">
        <f>备用水源数据录入表!AC11</f>
        <v>0</v>
      </c>
      <c r="O22" s="17">
        <f>备用水源数据录入表!AD11</f>
        <v>0</v>
      </c>
      <c r="P22" s="17">
        <f>备用水源数据录入表!AU11</f>
        <v>0</v>
      </c>
      <c r="Q22" s="25">
        <f>备用水源数据录入表!AY11</f>
        <v>0</v>
      </c>
      <c r="R22" s="17">
        <f>备用水源数据录入表!AZ11</f>
        <v>0</v>
      </c>
    </row>
    <row r="23" spans="1:30" s="12" customFormat="1" ht="15" customHeight="1" x14ac:dyDescent="0.25">
      <c r="A23" s="146" t="s">
        <v>258</v>
      </c>
      <c r="B23" s="146" t="s">
        <v>267</v>
      </c>
      <c r="C23" s="17">
        <f>备用水源数据录入表!R12</f>
        <v>0</v>
      </c>
      <c r="D23" s="17">
        <f>备用水源数据录入表!S12</f>
        <v>0</v>
      </c>
      <c r="E23" s="17">
        <f>备用水源数据录入表!T12</f>
        <v>0</v>
      </c>
      <c r="F23" s="17">
        <f>备用水源数据录入表!U12</f>
        <v>0</v>
      </c>
      <c r="G23" s="17">
        <f>备用水源数据录入表!V12</f>
        <v>0</v>
      </c>
      <c r="H23" s="17">
        <f>备用水源数据录入表!W12</f>
        <v>0</v>
      </c>
      <c r="I23" s="17">
        <f>备用水源数据录入表!X12</f>
        <v>0</v>
      </c>
      <c r="J23" s="23"/>
      <c r="K23" s="17">
        <f>备用水源数据录入表!Z12</f>
        <v>0</v>
      </c>
      <c r="L23" s="17">
        <f>备用水源数据录入表!AA12</f>
        <v>0</v>
      </c>
      <c r="M23" s="17">
        <f>备用水源数据录入表!AB12</f>
        <v>0</v>
      </c>
      <c r="N23" s="17">
        <f>备用水源数据录入表!AC12</f>
        <v>0</v>
      </c>
      <c r="O23" s="17">
        <f>备用水源数据录入表!AD12</f>
        <v>0</v>
      </c>
      <c r="P23" s="17">
        <f>备用水源数据录入表!AU12</f>
        <v>0</v>
      </c>
      <c r="Q23" s="25">
        <f>备用水源数据录入表!AY12</f>
        <v>0</v>
      </c>
      <c r="R23" s="17">
        <f>备用水源数据录入表!AZ12</f>
        <v>0</v>
      </c>
    </row>
    <row r="24" spans="1:30" ht="17.25" customHeight="1" x14ac:dyDescent="0.25">
      <c r="A24" s="19"/>
      <c r="B24" s="18"/>
      <c r="C24" s="20"/>
      <c r="D24" s="20"/>
      <c r="E24" s="20"/>
      <c r="F24" s="17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</row>
    <row r="25" spans="1:30" ht="42.75" customHeight="1" x14ac:dyDescent="0.25">
      <c r="A25" s="17" t="s">
        <v>196</v>
      </c>
      <c r="B25" s="17" t="s">
        <v>262</v>
      </c>
      <c r="C25" s="17" t="str">
        <f>地表水数据录入表!AN4</f>
        <v>二甲苯</v>
      </c>
      <c r="D25" s="17" t="str">
        <f>地表水数据录入表!AQ4</f>
        <v>1，2-二氯苯</v>
      </c>
      <c r="E25" s="17" t="str">
        <f>地表水数据录入表!AR4</f>
        <v>1，4-二氯苯</v>
      </c>
      <c r="F25" s="17" t="str">
        <f>地表水数据录入表!AS4</f>
        <v>三氯苯</v>
      </c>
      <c r="G25" s="17" t="e">
        <f>地表水数据录入表!#REF!</f>
        <v>#REF!</v>
      </c>
      <c r="H25" s="17" t="str">
        <f>地表水数据录入表!AY4</f>
        <v>滴滴涕</v>
      </c>
      <c r="I25" s="17" t="str">
        <f>地表水数据录入表!AZ4</f>
        <v>林丹</v>
      </c>
      <c r="J25" s="17" t="e">
        <f>地表水数据录入表!#REF!</f>
        <v>#REF!</v>
      </c>
      <c r="K25" s="17" t="e">
        <f>地表水数据录入表!#REF!</f>
        <v>#REF!</v>
      </c>
      <c r="L25" s="17" t="e">
        <f>地表水数据录入表!#REF!</f>
        <v>#REF!</v>
      </c>
      <c r="M25" s="17" t="e">
        <f>地表水数据录入表!#REF!</f>
        <v>#REF!</v>
      </c>
      <c r="N25" s="17" t="e">
        <f>地表水数据录入表!#REF!</f>
        <v>#REF!</v>
      </c>
      <c r="O25" s="17" t="e">
        <f>地表水数据录入表!#REF!</f>
        <v>#REF!</v>
      </c>
      <c r="P25" s="17" t="str">
        <f>地表水数据录入表!BG4</f>
        <v>锑</v>
      </c>
      <c r="Q25" s="17" t="str">
        <f>地表水数据录入表!BH4</f>
        <v>镍</v>
      </c>
      <c r="R25" s="20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</row>
    <row r="26" spans="1:30" ht="15" customHeight="1" x14ac:dyDescent="0.25">
      <c r="A26" s="146" t="s">
        <v>266</v>
      </c>
      <c r="B26" s="146" t="s">
        <v>267</v>
      </c>
      <c r="C26" s="17">
        <f>备用水源数据录入表!BB5</f>
        <v>0</v>
      </c>
      <c r="D26" s="17">
        <f>备用水源数据录入表!BE5</f>
        <v>0</v>
      </c>
      <c r="E26" s="17">
        <f>备用水源数据录入表!BF5</f>
        <v>0</v>
      </c>
      <c r="F26" s="17">
        <f>备用水源数据录入表!BG5</f>
        <v>0</v>
      </c>
      <c r="G26" s="17">
        <f>备用水源数据录入表!BH5</f>
        <v>0</v>
      </c>
      <c r="H26" s="17">
        <f>备用水源数据录入表!CF5</f>
        <v>0</v>
      </c>
      <c r="I26" s="17">
        <f>备用水源数据录入表!CG5</f>
        <v>0</v>
      </c>
      <c r="J26" s="17">
        <f>备用水源数据录入表!CI5</f>
        <v>0</v>
      </c>
      <c r="K26" s="17">
        <f>备用水源数据录入表!CJ5</f>
        <v>0</v>
      </c>
      <c r="L26" s="17">
        <f>备用水源数据录入表!CK5</f>
        <v>0</v>
      </c>
      <c r="M26" s="17">
        <f>备用水源数据录入表!CL5</f>
        <v>0</v>
      </c>
      <c r="N26" s="17">
        <f>备用水源数据录入表!CM5</f>
        <v>0</v>
      </c>
      <c r="O26" s="17">
        <f>备用水源数据录入表!CN5</f>
        <v>0</v>
      </c>
      <c r="P26" s="17">
        <f>备用水源数据录入表!DC5</f>
        <v>0</v>
      </c>
      <c r="Q26" s="17">
        <f>备用水源数据录入表!DD5</f>
        <v>0</v>
      </c>
      <c r="R26" s="20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</row>
    <row r="27" spans="1:30" ht="15" customHeight="1" x14ac:dyDescent="0.25">
      <c r="A27" s="146" t="s">
        <v>252</v>
      </c>
      <c r="B27" s="146" t="s">
        <v>267</v>
      </c>
      <c r="C27" s="17">
        <f>备用水源数据录入表!BB6</f>
        <v>0</v>
      </c>
      <c r="D27" s="17">
        <f>备用水源数据录入表!BE6</f>
        <v>0</v>
      </c>
      <c r="E27" s="17">
        <f>备用水源数据录入表!BF6</f>
        <v>0</v>
      </c>
      <c r="F27" s="17">
        <f>备用水源数据录入表!BG6</f>
        <v>0</v>
      </c>
      <c r="G27" s="17">
        <f>备用水源数据录入表!BH6</f>
        <v>0</v>
      </c>
      <c r="H27" s="17">
        <f>备用水源数据录入表!CF6</f>
        <v>0</v>
      </c>
      <c r="I27" s="17">
        <f>备用水源数据录入表!CG6</f>
        <v>0</v>
      </c>
      <c r="J27" s="17">
        <f>备用水源数据录入表!CI6</f>
        <v>0</v>
      </c>
      <c r="K27" s="17">
        <f>备用水源数据录入表!CJ6</f>
        <v>0</v>
      </c>
      <c r="L27" s="17">
        <f>备用水源数据录入表!CK6</f>
        <v>0</v>
      </c>
      <c r="M27" s="17">
        <f>备用水源数据录入表!CL6</f>
        <v>0</v>
      </c>
      <c r="N27" s="17">
        <f>备用水源数据录入表!CM6</f>
        <v>0</v>
      </c>
      <c r="O27" s="17">
        <f>备用水源数据录入表!CN6</f>
        <v>0</v>
      </c>
      <c r="P27" s="17">
        <f>备用水源数据录入表!DC6</f>
        <v>0</v>
      </c>
      <c r="Q27" s="17">
        <f>备用水源数据录入表!DD6</f>
        <v>0</v>
      </c>
      <c r="R27" s="20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</row>
    <row r="28" spans="1:30" ht="15" customHeight="1" x14ac:dyDescent="0.25">
      <c r="A28" s="146" t="s">
        <v>268</v>
      </c>
      <c r="B28" s="146" t="s">
        <v>267</v>
      </c>
      <c r="C28" s="17">
        <f>备用水源数据录入表!BB7</f>
        <v>0</v>
      </c>
      <c r="D28" s="17">
        <f>备用水源数据录入表!BE7</f>
        <v>0</v>
      </c>
      <c r="E28" s="17">
        <f>备用水源数据录入表!BF7</f>
        <v>0</v>
      </c>
      <c r="F28" s="17">
        <f>备用水源数据录入表!BG7</f>
        <v>0</v>
      </c>
      <c r="G28" s="17">
        <f>备用水源数据录入表!BH7</f>
        <v>0</v>
      </c>
      <c r="H28" s="17">
        <f>备用水源数据录入表!CF7</f>
        <v>0</v>
      </c>
      <c r="I28" s="17">
        <f>备用水源数据录入表!CG7</f>
        <v>0</v>
      </c>
      <c r="J28" s="17">
        <f>备用水源数据录入表!CI7</f>
        <v>0</v>
      </c>
      <c r="K28" s="17">
        <f>备用水源数据录入表!CJ7</f>
        <v>0</v>
      </c>
      <c r="L28" s="17">
        <f>备用水源数据录入表!CK7</f>
        <v>0</v>
      </c>
      <c r="M28" s="17">
        <f>备用水源数据录入表!CL7</f>
        <v>0</v>
      </c>
      <c r="N28" s="17">
        <f>备用水源数据录入表!CM7</f>
        <v>0</v>
      </c>
      <c r="O28" s="17">
        <f>备用水源数据录入表!CN7</f>
        <v>0</v>
      </c>
      <c r="P28" s="17">
        <f>备用水源数据录入表!DC7</f>
        <v>0</v>
      </c>
      <c r="Q28" s="17">
        <f>备用水源数据录入表!DD7</f>
        <v>0</v>
      </c>
      <c r="R28" s="20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</row>
    <row r="29" spans="1:30" ht="15" customHeight="1" x14ac:dyDescent="0.25">
      <c r="A29" s="146" t="s">
        <v>269</v>
      </c>
      <c r="B29" s="146" t="s">
        <v>267</v>
      </c>
      <c r="C29" s="17">
        <f>备用水源数据录入表!BB8</f>
        <v>0</v>
      </c>
      <c r="D29" s="17">
        <f>备用水源数据录入表!BE8</f>
        <v>0</v>
      </c>
      <c r="E29" s="17">
        <f>备用水源数据录入表!BF8</f>
        <v>0</v>
      </c>
      <c r="F29" s="17">
        <f>备用水源数据录入表!BG8</f>
        <v>0</v>
      </c>
      <c r="G29" s="17">
        <f>备用水源数据录入表!BH8</f>
        <v>0</v>
      </c>
      <c r="H29" s="17">
        <f>备用水源数据录入表!CF8</f>
        <v>0</v>
      </c>
      <c r="I29" s="17">
        <f>备用水源数据录入表!CG8</f>
        <v>0</v>
      </c>
      <c r="J29" s="17">
        <f>备用水源数据录入表!CI8</f>
        <v>0</v>
      </c>
      <c r="K29" s="17">
        <f>备用水源数据录入表!CJ8</f>
        <v>0</v>
      </c>
      <c r="L29" s="17">
        <f>备用水源数据录入表!CK8</f>
        <v>0</v>
      </c>
      <c r="M29" s="17">
        <f>备用水源数据录入表!CL8</f>
        <v>0</v>
      </c>
      <c r="N29" s="17">
        <f>备用水源数据录入表!CM8</f>
        <v>0</v>
      </c>
      <c r="O29" s="17">
        <f>备用水源数据录入表!CN8</f>
        <v>0</v>
      </c>
      <c r="P29" s="17">
        <f>备用水源数据录入表!DC8</f>
        <v>0</v>
      </c>
      <c r="Q29" s="17">
        <f>备用水源数据录入表!DD8</f>
        <v>0</v>
      </c>
      <c r="R29" s="20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 ht="15" customHeight="1" x14ac:dyDescent="0.25">
      <c r="A30" s="146" t="s">
        <v>270</v>
      </c>
      <c r="B30" s="146" t="s">
        <v>267</v>
      </c>
      <c r="C30" s="17">
        <f>备用水源数据录入表!BB9</f>
        <v>0</v>
      </c>
      <c r="D30" s="17">
        <f>备用水源数据录入表!BE9</f>
        <v>0</v>
      </c>
      <c r="E30" s="17">
        <f>备用水源数据录入表!BF9</f>
        <v>0</v>
      </c>
      <c r="F30" s="17">
        <f>备用水源数据录入表!BG9</f>
        <v>0</v>
      </c>
      <c r="G30" s="17">
        <f>备用水源数据录入表!BH9</f>
        <v>0</v>
      </c>
      <c r="H30" s="17">
        <f>备用水源数据录入表!CF9</f>
        <v>0</v>
      </c>
      <c r="I30" s="17">
        <f>备用水源数据录入表!CG9</f>
        <v>0</v>
      </c>
      <c r="J30" s="17">
        <f>备用水源数据录入表!CI9</f>
        <v>0</v>
      </c>
      <c r="K30" s="17">
        <f>备用水源数据录入表!CJ9</f>
        <v>0</v>
      </c>
      <c r="L30" s="17">
        <f>备用水源数据录入表!CK9</f>
        <v>0</v>
      </c>
      <c r="M30" s="17">
        <f>备用水源数据录入表!CL9</f>
        <v>0</v>
      </c>
      <c r="N30" s="17">
        <f>备用水源数据录入表!CM9</f>
        <v>0</v>
      </c>
      <c r="O30" s="17">
        <f>备用水源数据录入表!CN9</f>
        <v>0</v>
      </c>
      <c r="P30" s="17">
        <f>备用水源数据录入表!DC9</f>
        <v>0</v>
      </c>
      <c r="Q30" s="17">
        <f>备用水源数据录入表!DD9</f>
        <v>0</v>
      </c>
      <c r="R30" s="20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 s="12" customFormat="1" ht="15" customHeight="1" x14ac:dyDescent="0.25">
      <c r="A31" s="146" t="s">
        <v>256</v>
      </c>
      <c r="B31" s="146" t="s">
        <v>267</v>
      </c>
      <c r="C31" s="17">
        <f>备用水源数据录入表!BB10</f>
        <v>0</v>
      </c>
      <c r="D31" s="17">
        <f>备用水源数据录入表!BE10</f>
        <v>0</v>
      </c>
      <c r="E31" s="17">
        <f>备用水源数据录入表!BF10</f>
        <v>0</v>
      </c>
      <c r="F31" s="17">
        <f>备用水源数据录入表!BG10</f>
        <v>0</v>
      </c>
      <c r="G31" s="17">
        <f>备用水源数据录入表!BH10</f>
        <v>0</v>
      </c>
      <c r="H31" s="17">
        <f>备用水源数据录入表!CF10</f>
        <v>0</v>
      </c>
      <c r="I31" s="17">
        <f>备用水源数据录入表!CG10</f>
        <v>0</v>
      </c>
      <c r="J31" s="17">
        <f>备用水源数据录入表!CI10</f>
        <v>0</v>
      </c>
      <c r="K31" s="17">
        <f>备用水源数据录入表!CJ10</f>
        <v>0</v>
      </c>
      <c r="L31" s="17">
        <f>备用水源数据录入表!CK10</f>
        <v>0</v>
      </c>
      <c r="M31" s="17">
        <f>备用水源数据录入表!CL10</f>
        <v>0</v>
      </c>
      <c r="N31" s="17">
        <f>备用水源数据录入表!CM10</f>
        <v>0</v>
      </c>
      <c r="O31" s="17">
        <f>备用水源数据录入表!CN10</f>
        <v>0</v>
      </c>
      <c r="P31" s="17">
        <f>备用水源数据录入表!DC10</f>
        <v>0</v>
      </c>
      <c r="Q31" s="17">
        <f>备用水源数据录入表!DD10</f>
        <v>0</v>
      </c>
      <c r="R31" s="20"/>
    </row>
    <row r="32" spans="1:30" s="12" customFormat="1" ht="15" customHeight="1" x14ac:dyDescent="0.25">
      <c r="A32" s="146" t="s">
        <v>257</v>
      </c>
      <c r="B32" s="146" t="s">
        <v>267</v>
      </c>
      <c r="C32" s="17">
        <f>备用水源数据录入表!BB11</f>
        <v>0</v>
      </c>
      <c r="D32" s="17">
        <f>备用水源数据录入表!BE11</f>
        <v>0</v>
      </c>
      <c r="E32" s="17">
        <f>备用水源数据录入表!BF11</f>
        <v>0</v>
      </c>
      <c r="F32" s="17">
        <f>备用水源数据录入表!BG11</f>
        <v>0</v>
      </c>
      <c r="G32" s="17">
        <f>备用水源数据录入表!BH11</f>
        <v>0</v>
      </c>
      <c r="H32" s="17">
        <f>备用水源数据录入表!CF11</f>
        <v>0</v>
      </c>
      <c r="I32" s="17">
        <f>备用水源数据录入表!CG11</f>
        <v>0</v>
      </c>
      <c r="J32" s="17">
        <f>备用水源数据录入表!CI11</f>
        <v>0</v>
      </c>
      <c r="K32" s="17">
        <f>备用水源数据录入表!CJ11</f>
        <v>0</v>
      </c>
      <c r="L32" s="17">
        <f>备用水源数据录入表!CK11</f>
        <v>0</v>
      </c>
      <c r="M32" s="17">
        <f>备用水源数据录入表!CL11</f>
        <v>0</v>
      </c>
      <c r="N32" s="17">
        <f>备用水源数据录入表!CM11</f>
        <v>0</v>
      </c>
      <c r="O32" s="17">
        <f>备用水源数据录入表!CN11</f>
        <v>0</v>
      </c>
      <c r="P32" s="17">
        <f>备用水源数据录入表!DC11</f>
        <v>0</v>
      </c>
      <c r="Q32" s="17">
        <f>备用水源数据录入表!DD11</f>
        <v>0</v>
      </c>
      <c r="R32" s="20"/>
    </row>
    <row r="33" spans="1:30" ht="14.25" customHeight="1" x14ac:dyDescent="0.25">
      <c r="A33" s="146" t="s">
        <v>258</v>
      </c>
      <c r="B33" s="146" t="s">
        <v>267</v>
      </c>
      <c r="C33" s="17">
        <f>备用水源数据录入表!BB12</f>
        <v>0</v>
      </c>
      <c r="D33" s="17">
        <f>备用水源数据录入表!BE12</f>
        <v>0</v>
      </c>
      <c r="E33" s="17">
        <f>备用水源数据录入表!BF12</f>
        <v>0</v>
      </c>
      <c r="F33" s="17">
        <f>备用水源数据录入表!BG12</f>
        <v>0</v>
      </c>
      <c r="G33" s="17">
        <f>备用水源数据录入表!BH12</f>
        <v>0</v>
      </c>
      <c r="H33" s="17">
        <f>备用水源数据录入表!CF12</f>
        <v>0</v>
      </c>
      <c r="I33" s="17">
        <f>备用水源数据录入表!CG12</f>
        <v>0</v>
      </c>
      <c r="J33" s="17">
        <f>备用水源数据录入表!CI12</f>
        <v>0</v>
      </c>
      <c r="K33" s="17">
        <f>备用水源数据录入表!CJ12</f>
        <v>0</v>
      </c>
      <c r="L33" s="17">
        <f>备用水源数据录入表!CK12</f>
        <v>0</v>
      </c>
      <c r="M33" s="17">
        <f>备用水源数据录入表!CL12</f>
        <v>0</v>
      </c>
      <c r="N33" s="17">
        <f>备用水源数据录入表!CM12</f>
        <v>0</v>
      </c>
      <c r="O33" s="17">
        <f>备用水源数据录入表!CN12</f>
        <v>0</v>
      </c>
      <c r="P33" s="17">
        <f>备用水源数据录入表!DC12</f>
        <v>0</v>
      </c>
      <c r="Q33" s="27">
        <f>备用水源数据录入表!DD12</f>
        <v>0</v>
      </c>
      <c r="R33" s="28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</row>
    <row r="34" spans="1:30" ht="9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6" customHeight="1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</row>
    <row r="36" spans="1:30" ht="33.75" customHeight="1" x14ac:dyDescent="0.25">
      <c r="A36" s="17" t="s">
        <v>196</v>
      </c>
      <c r="B36" s="17" t="s">
        <v>262</v>
      </c>
      <c r="C36" s="17" t="e">
        <f>地表水数据录入表!#REF!</f>
        <v>#REF!</v>
      </c>
      <c r="D36" s="17" t="e">
        <f>地表水数据录入表!#REF!</f>
        <v>#REF!</v>
      </c>
      <c r="E36" s="17" t="e">
        <f>地表水数据录入表!#REF!</f>
        <v>#REF!</v>
      </c>
      <c r="F36" s="17" t="e">
        <f>地表水数据录入表!#REF!</f>
        <v>#REF!</v>
      </c>
      <c r="G36" s="17" t="e">
        <f>地表水数据录入表!#REF!</f>
        <v>#REF!</v>
      </c>
      <c r="H36" s="17" t="e">
        <f>地表水数据录入表!#REF!</f>
        <v>#REF!</v>
      </c>
      <c r="I36" s="17" t="str">
        <f>地表水数据录入表!AG4</f>
        <v>三氯乙烯</v>
      </c>
      <c r="J36" s="17" t="str">
        <f>地表水数据录入表!AH4</f>
        <v>四氯乙烯</v>
      </c>
      <c r="K36" s="17" t="e">
        <f>地表水数据录入表!#REF!</f>
        <v>#REF!</v>
      </c>
      <c r="L36" s="17" t="e">
        <f>地表水数据录入表!#REF!</f>
        <v>#REF!</v>
      </c>
      <c r="M36" s="17" t="str">
        <f>地表水数据录入表!AI4</f>
        <v>苯乙烯</v>
      </c>
      <c r="N36" s="17" t="str">
        <f>地表水数据录入表!AE4</f>
        <v>三氯甲烷</v>
      </c>
      <c r="O36" s="17" t="str">
        <f>地表水数据录入表!AF4</f>
        <v>四氯化碳</v>
      </c>
      <c r="P36" s="17" t="e">
        <f>地表水数据录入表!#REF!</f>
        <v>#REF!</v>
      </c>
      <c r="Q36" s="17" t="e">
        <f>地表水数据录入表!#REF!</f>
        <v>#REF!</v>
      </c>
      <c r="R36" s="17" t="e">
        <f>地表水数据录入表!#REF!</f>
        <v>#REF!</v>
      </c>
    </row>
    <row r="37" spans="1:30" ht="15.9" customHeight="1" x14ac:dyDescent="0.25">
      <c r="A37" s="146" t="s">
        <v>266</v>
      </c>
      <c r="B37" s="146" t="s">
        <v>267</v>
      </c>
      <c r="C37" s="17">
        <f>备用水源数据录入表!AJ5</f>
        <v>0</v>
      </c>
      <c r="D37" s="17">
        <f>备用水源数据录入表!AK5</f>
        <v>0</v>
      </c>
      <c r="E37" s="17">
        <f>备用水源数据录入表!AL5</f>
        <v>0</v>
      </c>
      <c r="F37" s="17">
        <f>备用水源数据录入表!AM5</f>
        <v>0</v>
      </c>
      <c r="G37" s="17">
        <f>备用水源数据录入表!AN5</f>
        <v>0</v>
      </c>
      <c r="H37" s="17">
        <f>备用水源数据录入表!AO5</f>
        <v>0</v>
      </c>
      <c r="I37" s="17">
        <f>备用水源数据录入表!AP5</f>
        <v>0</v>
      </c>
      <c r="J37" s="17">
        <f>备用水源数据录入表!AQ5</f>
        <v>0</v>
      </c>
      <c r="K37" s="17">
        <f>备用水源数据录入表!AR5</f>
        <v>0</v>
      </c>
      <c r="L37" s="17">
        <f>备用水源数据录入表!AS5</f>
        <v>0</v>
      </c>
      <c r="M37" s="17">
        <f>备用水源数据录入表!AT5</f>
        <v>0</v>
      </c>
      <c r="N37" s="17">
        <f>备用水源数据录入表!AG5</f>
        <v>0</v>
      </c>
      <c r="O37" s="17">
        <f>备用水源数据录入表!AH5</f>
        <v>0</v>
      </c>
      <c r="P37" s="17">
        <f>备用水源数据录入表!AI5</f>
        <v>0</v>
      </c>
      <c r="Q37" s="17">
        <f>备用水源数据录入表!AV5</f>
        <v>0</v>
      </c>
      <c r="R37" s="17">
        <f>备用水源数据录入表!AW5</f>
        <v>0</v>
      </c>
    </row>
    <row r="38" spans="1:30" ht="15.9" customHeight="1" x14ac:dyDescent="0.25">
      <c r="A38" s="146" t="s">
        <v>252</v>
      </c>
      <c r="B38" s="146" t="s">
        <v>267</v>
      </c>
      <c r="C38" s="17">
        <f>备用水源数据录入表!AJ6</f>
        <v>0</v>
      </c>
      <c r="D38" s="17">
        <f>备用水源数据录入表!AK6</f>
        <v>0</v>
      </c>
      <c r="E38" s="17">
        <f>备用水源数据录入表!AL6</f>
        <v>0</v>
      </c>
      <c r="F38" s="17">
        <f>备用水源数据录入表!AM6</f>
        <v>0</v>
      </c>
      <c r="G38" s="17">
        <f>备用水源数据录入表!AN6</f>
        <v>0</v>
      </c>
      <c r="H38" s="17">
        <f>备用水源数据录入表!AO6</f>
        <v>0</v>
      </c>
      <c r="I38" s="17">
        <f>备用水源数据录入表!AP6</f>
        <v>0</v>
      </c>
      <c r="J38" s="17">
        <f>备用水源数据录入表!AQ6</f>
        <v>0</v>
      </c>
      <c r="K38" s="17">
        <f>备用水源数据录入表!AR6</f>
        <v>0</v>
      </c>
      <c r="L38" s="17">
        <f>备用水源数据录入表!AS6</f>
        <v>0</v>
      </c>
      <c r="M38" s="17">
        <f>备用水源数据录入表!AT6</f>
        <v>0</v>
      </c>
      <c r="N38" s="17">
        <f>备用水源数据录入表!AG6</f>
        <v>0</v>
      </c>
      <c r="O38" s="17">
        <f>备用水源数据录入表!AH6</f>
        <v>0</v>
      </c>
      <c r="P38" s="17">
        <f>备用水源数据录入表!AI6</f>
        <v>0</v>
      </c>
      <c r="Q38" s="17">
        <f>备用水源数据录入表!AV6</f>
        <v>0</v>
      </c>
      <c r="R38" s="17">
        <f>备用水源数据录入表!AW6</f>
        <v>0</v>
      </c>
    </row>
    <row r="39" spans="1:30" ht="15.9" customHeight="1" x14ac:dyDescent="0.25">
      <c r="A39" s="146" t="s">
        <v>268</v>
      </c>
      <c r="B39" s="146" t="s">
        <v>267</v>
      </c>
      <c r="C39" s="17">
        <f>备用水源数据录入表!AJ7</f>
        <v>0</v>
      </c>
      <c r="D39" s="17">
        <f>备用水源数据录入表!AK7</f>
        <v>0</v>
      </c>
      <c r="E39" s="17">
        <f>备用水源数据录入表!AL7</f>
        <v>0</v>
      </c>
      <c r="F39" s="17">
        <f>备用水源数据录入表!AM7</f>
        <v>0</v>
      </c>
      <c r="G39" s="17">
        <f>备用水源数据录入表!AN7</f>
        <v>0</v>
      </c>
      <c r="H39" s="17">
        <f>备用水源数据录入表!AO7</f>
        <v>0</v>
      </c>
      <c r="I39" s="17">
        <f>备用水源数据录入表!AP7</f>
        <v>0</v>
      </c>
      <c r="J39" s="17">
        <f>备用水源数据录入表!AQ7</f>
        <v>0</v>
      </c>
      <c r="K39" s="17">
        <f>备用水源数据录入表!AR7</f>
        <v>0</v>
      </c>
      <c r="L39" s="17">
        <f>备用水源数据录入表!AS7</f>
        <v>0</v>
      </c>
      <c r="M39" s="17">
        <f>备用水源数据录入表!AT7</f>
        <v>0</v>
      </c>
      <c r="N39" s="17">
        <f>备用水源数据录入表!AG7</f>
        <v>0</v>
      </c>
      <c r="O39" s="17">
        <f>备用水源数据录入表!AH7</f>
        <v>0</v>
      </c>
      <c r="P39" s="17">
        <f>备用水源数据录入表!AI7</f>
        <v>0</v>
      </c>
      <c r="Q39" s="17">
        <f>备用水源数据录入表!AV7</f>
        <v>0</v>
      </c>
      <c r="R39" s="17">
        <f>备用水源数据录入表!AW7</f>
        <v>0</v>
      </c>
    </row>
    <row r="40" spans="1:30" ht="15.9" customHeight="1" x14ac:dyDescent="0.25">
      <c r="A40" s="146" t="s">
        <v>269</v>
      </c>
      <c r="B40" s="146" t="s">
        <v>267</v>
      </c>
      <c r="C40" s="17">
        <f>备用水源数据录入表!AJ8</f>
        <v>0</v>
      </c>
      <c r="D40" s="17">
        <f>备用水源数据录入表!AK8</f>
        <v>0</v>
      </c>
      <c r="E40" s="17">
        <f>备用水源数据录入表!AL8</f>
        <v>0</v>
      </c>
      <c r="F40" s="17">
        <f>备用水源数据录入表!AM8</f>
        <v>0</v>
      </c>
      <c r="G40" s="17">
        <f>备用水源数据录入表!AN8</f>
        <v>0</v>
      </c>
      <c r="H40" s="17">
        <f>备用水源数据录入表!AO8</f>
        <v>0</v>
      </c>
      <c r="I40" s="17">
        <f>备用水源数据录入表!AP8</f>
        <v>0</v>
      </c>
      <c r="J40" s="17">
        <f>备用水源数据录入表!AQ8</f>
        <v>0</v>
      </c>
      <c r="K40" s="17">
        <f>备用水源数据录入表!AR8</f>
        <v>0</v>
      </c>
      <c r="L40" s="17">
        <f>备用水源数据录入表!AS8</f>
        <v>0</v>
      </c>
      <c r="M40" s="17">
        <f>备用水源数据录入表!AT8</f>
        <v>0</v>
      </c>
      <c r="N40" s="17">
        <f>备用水源数据录入表!AG8</f>
        <v>0</v>
      </c>
      <c r="O40" s="17">
        <f>备用水源数据录入表!AH8</f>
        <v>0</v>
      </c>
      <c r="P40" s="17">
        <f>备用水源数据录入表!AI8</f>
        <v>0</v>
      </c>
      <c r="Q40" s="17">
        <f>备用水源数据录入表!AV8</f>
        <v>0</v>
      </c>
      <c r="R40" s="17">
        <f>备用水源数据录入表!AW8</f>
        <v>0</v>
      </c>
    </row>
    <row r="41" spans="1:30" ht="15.9" customHeight="1" x14ac:dyDescent="0.25">
      <c r="A41" s="146" t="s">
        <v>270</v>
      </c>
      <c r="B41" s="146" t="s">
        <v>267</v>
      </c>
      <c r="C41" s="17">
        <f>备用水源数据录入表!AJ9</f>
        <v>0</v>
      </c>
      <c r="D41" s="17">
        <f>备用水源数据录入表!AK9</f>
        <v>0</v>
      </c>
      <c r="E41" s="17">
        <f>备用水源数据录入表!AL9</f>
        <v>0</v>
      </c>
      <c r="F41" s="17">
        <f>备用水源数据录入表!AM9</f>
        <v>0</v>
      </c>
      <c r="G41" s="17">
        <f>备用水源数据录入表!AN9</f>
        <v>0</v>
      </c>
      <c r="H41" s="17">
        <f>备用水源数据录入表!AO9</f>
        <v>0</v>
      </c>
      <c r="I41" s="17">
        <f>备用水源数据录入表!AP9</f>
        <v>0</v>
      </c>
      <c r="J41" s="17">
        <f>备用水源数据录入表!AQ9</f>
        <v>0</v>
      </c>
      <c r="K41" s="17">
        <f>备用水源数据录入表!AR9</f>
        <v>0</v>
      </c>
      <c r="L41" s="17">
        <f>备用水源数据录入表!AS9</f>
        <v>0</v>
      </c>
      <c r="M41" s="17">
        <f>备用水源数据录入表!AT9</f>
        <v>0</v>
      </c>
      <c r="N41" s="17">
        <f>备用水源数据录入表!AG9</f>
        <v>0</v>
      </c>
      <c r="O41" s="17">
        <f>备用水源数据录入表!AH9</f>
        <v>0</v>
      </c>
      <c r="P41" s="17">
        <f>备用水源数据录入表!AI9</f>
        <v>0</v>
      </c>
      <c r="Q41" s="17">
        <f>备用水源数据录入表!AV9</f>
        <v>0</v>
      </c>
      <c r="R41" s="17">
        <f>备用水源数据录入表!AW9</f>
        <v>0</v>
      </c>
    </row>
    <row r="42" spans="1:30" s="12" customFormat="1" ht="15" customHeight="1" x14ac:dyDescent="0.25">
      <c r="A42" s="146" t="s">
        <v>256</v>
      </c>
      <c r="B42" s="146" t="s">
        <v>267</v>
      </c>
      <c r="C42" s="17">
        <f>备用水源数据录入表!AJ10</f>
        <v>0</v>
      </c>
      <c r="D42" s="17">
        <f>备用水源数据录入表!AK10</f>
        <v>0</v>
      </c>
      <c r="E42" s="17">
        <f>备用水源数据录入表!AL10</f>
        <v>0</v>
      </c>
      <c r="F42" s="17">
        <f>备用水源数据录入表!AM10</f>
        <v>0</v>
      </c>
      <c r="G42" s="17">
        <f>备用水源数据录入表!AN10</f>
        <v>0</v>
      </c>
      <c r="H42" s="17">
        <f>备用水源数据录入表!AO10</f>
        <v>0</v>
      </c>
      <c r="I42" s="17">
        <f>备用水源数据录入表!AP10</f>
        <v>0</v>
      </c>
      <c r="J42" s="17">
        <f>备用水源数据录入表!AQ10</f>
        <v>0</v>
      </c>
      <c r="K42" s="17">
        <f>备用水源数据录入表!AR10</f>
        <v>0</v>
      </c>
      <c r="L42" s="17">
        <f>备用水源数据录入表!AS10</f>
        <v>0</v>
      </c>
      <c r="M42" s="17">
        <f>备用水源数据录入表!AT10</f>
        <v>0</v>
      </c>
      <c r="N42" s="17">
        <f>备用水源数据录入表!AG10</f>
        <v>0</v>
      </c>
      <c r="O42" s="17">
        <f>备用水源数据录入表!AH10</f>
        <v>0</v>
      </c>
      <c r="P42" s="17">
        <f>备用水源数据录入表!AI10</f>
        <v>0</v>
      </c>
      <c r="Q42" s="17">
        <f>备用水源数据录入表!AV10</f>
        <v>0</v>
      </c>
      <c r="R42" s="17">
        <f>备用水源数据录入表!AW10</f>
        <v>0</v>
      </c>
    </row>
    <row r="43" spans="1:30" s="12" customFormat="1" ht="15" customHeight="1" x14ac:dyDescent="0.25">
      <c r="A43" s="146" t="s">
        <v>273</v>
      </c>
      <c r="B43" s="146" t="s">
        <v>267</v>
      </c>
      <c r="C43" s="17">
        <f>备用水源数据录入表!AJ11</f>
        <v>0</v>
      </c>
      <c r="D43" s="17">
        <f>备用水源数据录入表!AK11</f>
        <v>0</v>
      </c>
      <c r="E43" s="17">
        <f>备用水源数据录入表!AL11</f>
        <v>0</v>
      </c>
      <c r="F43" s="17">
        <f>备用水源数据录入表!AM11</f>
        <v>0</v>
      </c>
      <c r="G43" s="17">
        <f>备用水源数据录入表!AN11</f>
        <v>0</v>
      </c>
      <c r="H43" s="17">
        <f>备用水源数据录入表!AO11</f>
        <v>0</v>
      </c>
      <c r="I43" s="17">
        <f>备用水源数据录入表!AP11</f>
        <v>0</v>
      </c>
      <c r="J43" s="17">
        <f>备用水源数据录入表!AQ11</f>
        <v>0</v>
      </c>
      <c r="K43" s="17">
        <f>备用水源数据录入表!AR11</f>
        <v>0</v>
      </c>
      <c r="L43" s="17">
        <f>备用水源数据录入表!AS11</f>
        <v>0</v>
      </c>
      <c r="M43" s="17">
        <f>备用水源数据录入表!AT11</f>
        <v>0</v>
      </c>
      <c r="N43" s="17">
        <f>备用水源数据录入表!AG11</f>
        <v>0</v>
      </c>
      <c r="O43" s="17">
        <f>备用水源数据录入表!AH11</f>
        <v>0</v>
      </c>
      <c r="P43" s="17">
        <f>备用水源数据录入表!AI11</f>
        <v>0</v>
      </c>
      <c r="Q43" s="17">
        <f>备用水源数据录入表!AV11</f>
        <v>0</v>
      </c>
      <c r="R43" s="17">
        <f>备用水源数据录入表!AW11</f>
        <v>0</v>
      </c>
    </row>
    <row r="44" spans="1:30" s="12" customFormat="1" ht="15" customHeight="1" x14ac:dyDescent="0.25">
      <c r="A44" s="146" t="s">
        <v>258</v>
      </c>
      <c r="B44" s="146" t="s">
        <v>267</v>
      </c>
      <c r="C44" s="17">
        <f>备用水源数据录入表!AJ12</f>
        <v>0</v>
      </c>
      <c r="D44" s="17">
        <f>备用水源数据录入表!AK12</f>
        <v>0</v>
      </c>
      <c r="E44" s="17">
        <f>备用水源数据录入表!AL12</f>
        <v>0</v>
      </c>
      <c r="F44" s="17">
        <f>备用水源数据录入表!AM12</f>
        <v>0</v>
      </c>
      <c r="G44" s="17">
        <f>备用水源数据录入表!AN12</f>
        <v>0</v>
      </c>
      <c r="H44" s="17">
        <f>备用水源数据录入表!AO12</f>
        <v>0</v>
      </c>
      <c r="I44" s="17">
        <f>备用水源数据录入表!AP12</f>
        <v>0</v>
      </c>
      <c r="J44" s="17">
        <f>备用水源数据录入表!AQ12</f>
        <v>0</v>
      </c>
      <c r="K44" s="17">
        <f>备用水源数据录入表!AR12</f>
        <v>0</v>
      </c>
      <c r="L44" s="17">
        <f>备用水源数据录入表!AS12</f>
        <v>0</v>
      </c>
      <c r="M44" s="17">
        <f>备用水源数据录入表!AT12</f>
        <v>0</v>
      </c>
      <c r="N44" s="17">
        <f>备用水源数据录入表!AG12</f>
        <v>0</v>
      </c>
      <c r="O44" s="17">
        <f>备用水源数据录入表!AH12</f>
        <v>0</v>
      </c>
      <c r="P44" s="17">
        <f>备用水源数据录入表!AI12</f>
        <v>0</v>
      </c>
      <c r="Q44" s="17">
        <f>备用水源数据录入表!AV12</f>
        <v>0</v>
      </c>
      <c r="R44" s="17">
        <f>备用水源数据录入表!AW12</f>
        <v>0</v>
      </c>
    </row>
    <row r="45" spans="1:30" ht="10.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</row>
    <row r="46" spans="1:30" ht="42" customHeight="1" x14ac:dyDescent="0.25">
      <c r="A46" s="17" t="s">
        <v>196</v>
      </c>
      <c r="B46" s="17" t="s">
        <v>262</v>
      </c>
      <c r="C46" s="17" t="e">
        <f>地表水数据录入表!#REF!</f>
        <v>#REF!</v>
      </c>
      <c r="D46" s="17" t="str">
        <f>地表水数据录入表!AM4</f>
        <v>乙苯</v>
      </c>
      <c r="E46" s="17" t="str">
        <f>地表水数据录入表!AO4</f>
        <v>异丙苯</v>
      </c>
      <c r="F46" s="17" t="str">
        <f>地表水数据录入表!AP4</f>
        <v>氯苯</v>
      </c>
      <c r="G46" s="17" t="e">
        <f>地表水数据录入表!#REF!</f>
        <v>#REF!</v>
      </c>
      <c r="H46" s="17" t="str">
        <f>地表水数据录入表!AT4</f>
        <v>硝基苯</v>
      </c>
      <c r="I46" s="17" t="str">
        <f>地表水数据录入表!AU4</f>
        <v>二硝基苯</v>
      </c>
      <c r="J46" s="17" t="e">
        <f>地表水数据录入表!#REF!</f>
        <v>#REF!</v>
      </c>
      <c r="K46" s="17" t="e">
        <f>地表水数据录入表!#REF!</f>
        <v>#REF!</v>
      </c>
      <c r="L46" s="17" t="str">
        <f>地表水数据录入表!AV4</f>
        <v>硝基氯苯</v>
      </c>
      <c r="M46" s="17" t="e">
        <f>地表水数据录入表!#REF!</f>
        <v>#REF!</v>
      </c>
      <c r="N46" s="17" t="e">
        <f>地表水数据录入表!#REF!</f>
        <v>#REF!</v>
      </c>
      <c r="O46" s="17" t="e">
        <f>地表水数据录入表!#REF!</f>
        <v>#REF!</v>
      </c>
      <c r="P46" s="17" t="e">
        <f>地表水数据录入表!#REF!</f>
        <v>#REF!</v>
      </c>
      <c r="Q46" s="17" t="e">
        <f>地表水数据录入表!#REF!</f>
        <v>#REF!</v>
      </c>
      <c r="R46" s="17" t="e">
        <f>地表水数据录入表!#REF!</f>
        <v>#REF!</v>
      </c>
    </row>
    <row r="47" spans="1:30" x14ac:dyDescent="0.25">
      <c r="A47" s="146" t="s">
        <v>266</v>
      </c>
      <c r="B47" s="146" t="s">
        <v>267</v>
      </c>
      <c r="C47" s="17">
        <f>备用水源数据录入表!AX5</f>
        <v>0</v>
      </c>
      <c r="D47" s="17">
        <f>备用水源数据录入表!BA5</f>
        <v>0</v>
      </c>
      <c r="E47" s="17">
        <f>备用水源数据录入表!BC5</f>
        <v>0</v>
      </c>
      <c r="F47" s="17">
        <f>备用水源数据录入表!BD5</f>
        <v>0</v>
      </c>
      <c r="G47" s="17">
        <f>备用水源数据录入表!BI5</f>
        <v>0</v>
      </c>
      <c r="H47" s="17">
        <f>备用水源数据录入表!BJ5</f>
        <v>0</v>
      </c>
      <c r="I47" s="24">
        <f>备用水源数据录入表!BK5</f>
        <v>0</v>
      </c>
      <c r="J47" s="17">
        <f>备用水源数据录入表!BL5</f>
        <v>0</v>
      </c>
      <c r="K47" s="17">
        <f>备用水源数据录入表!BM5</f>
        <v>0</v>
      </c>
      <c r="L47" s="17">
        <f>备用水源数据录入表!BN5</f>
        <v>0</v>
      </c>
      <c r="M47" s="17">
        <f>备用水源数据录入表!BO5</f>
        <v>0</v>
      </c>
      <c r="N47" s="17">
        <f>备用水源数据录入表!BP5</f>
        <v>0</v>
      </c>
      <c r="O47" s="17">
        <f>备用水源数据录入表!BQ5</f>
        <v>0</v>
      </c>
      <c r="P47" s="17">
        <f>备用水源数据录入表!BR5</f>
        <v>0</v>
      </c>
      <c r="Q47" s="17">
        <f>备用水源数据录入表!BS5</f>
        <v>0</v>
      </c>
      <c r="R47" s="17">
        <f>备用水源数据录入表!BT5</f>
        <v>0</v>
      </c>
    </row>
    <row r="48" spans="1:30" ht="15.9" customHeight="1" x14ac:dyDescent="0.25">
      <c r="A48" s="146" t="s">
        <v>252</v>
      </c>
      <c r="B48" s="146" t="s">
        <v>267</v>
      </c>
      <c r="C48" s="17">
        <f>备用水源数据录入表!AX6</f>
        <v>0</v>
      </c>
      <c r="D48" s="17">
        <f>备用水源数据录入表!BA6</f>
        <v>0</v>
      </c>
      <c r="E48" s="17">
        <f>备用水源数据录入表!BC6</f>
        <v>0</v>
      </c>
      <c r="F48" s="17">
        <f>备用水源数据录入表!BD6</f>
        <v>0</v>
      </c>
      <c r="G48" s="17">
        <f>备用水源数据录入表!BI6</f>
        <v>0</v>
      </c>
      <c r="H48" s="17">
        <f>备用水源数据录入表!BJ6</f>
        <v>0</v>
      </c>
      <c r="I48" s="24">
        <f>备用水源数据录入表!BK6</f>
        <v>0</v>
      </c>
      <c r="J48" s="17">
        <f>备用水源数据录入表!BL6</f>
        <v>0</v>
      </c>
      <c r="K48" s="17">
        <f>备用水源数据录入表!BM6</f>
        <v>0</v>
      </c>
      <c r="L48" s="17">
        <f>备用水源数据录入表!BN6</f>
        <v>0</v>
      </c>
      <c r="M48" s="17">
        <f>备用水源数据录入表!BO6</f>
        <v>0</v>
      </c>
      <c r="N48" s="17">
        <f>备用水源数据录入表!BP6</f>
        <v>0</v>
      </c>
      <c r="O48" s="17">
        <f>备用水源数据录入表!BQ6</f>
        <v>0</v>
      </c>
      <c r="P48" s="17">
        <f>备用水源数据录入表!BR6</f>
        <v>0</v>
      </c>
      <c r="Q48" s="17">
        <f>备用水源数据录入表!BS6</f>
        <v>0</v>
      </c>
      <c r="R48" s="17">
        <f>备用水源数据录入表!BT6</f>
        <v>0</v>
      </c>
    </row>
    <row r="49" spans="1:18" ht="15.9" customHeight="1" x14ac:dyDescent="0.25">
      <c r="A49" s="146" t="s">
        <v>268</v>
      </c>
      <c r="B49" s="146" t="s">
        <v>267</v>
      </c>
      <c r="C49" s="17">
        <f>备用水源数据录入表!AX7</f>
        <v>0</v>
      </c>
      <c r="D49" s="17">
        <f>备用水源数据录入表!BA7</f>
        <v>0</v>
      </c>
      <c r="E49" s="17">
        <f>备用水源数据录入表!BC7</f>
        <v>0</v>
      </c>
      <c r="F49" s="17">
        <f>备用水源数据录入表!BD7</f>
        <v>0</v>
      </c>
      <c r="G49" s="17">
        <f>备用水源数据录入表!BI7</f>
        <v>0</v>
      </c>
      <c r="H49" s="17">
        <f>备用水源数据录入表!BJ7</f>
        <v>0</v>
      </c>
      <c r="I49" s="24">
        <f>备用水源数据录入表!BK7</f>
        <v>0</v>
      </c>
      <c r="J49" s="17">
        <f>备用水源数据录入表!BL7</f>
        <v>0</v>
      </c>
      <c r="K49" s="17">
        <f>备用水源数据录入表!BM7</f>
        <v>0</v>
      </c>
      <c r="L49" s="17">
        <f>备用水源数据录入表!BN7</f>
        <v>0</v>
      </c>
      <c r="M49" s="17">
        <f>备用水源数据录入表!BO7</f>
        <v>0</v>
      </c>
      <c r="N49" s="17">
        <f>备用水源数据录入表!BP7</f>
        <v>0</v>
      </c>
      <c r="O49" s="17">
        <f>备用水源数据录入表!BQ7</f>
        <v>0</v>
      </c>
      <c r="P49" s="17">
        <f>备用水源数据录入表!BR7</f>
        <v>0</v>
      </c>
      <c r="Q49" s="17">
        <f>备用水源数据录入表!BS7</f>
        <v>0</v>
      </c>
      <c r="R49" s="17">
        <f>备用水源数据录入表!BT7</f>
        <v>0</v>
      </c>
    </row>
    <row r="50" spans="1:18" ht="15.9" customHeight="1" x14ac:dyDescent="0.25">
      <c r="A50" s="146" t="s">
        <v>269</v>
      </c>
      <c r="B50" s="146" t="s">
        <v>267</v>
      </c>
      <c r="C50" s="17">
        <f>备用水源数据录入表!AX8</f>
        <v>0</v>
      </c>
      <c r="D50" s="17">
        <f>备用水源数据录入表!BA8</f>
        <v>0</v>
      </c>
      <c r="E50" s="17">
        <f>备用水源数据录入表!BC8</f>
        <v>0</v>
      </c>
      <c r="F50" s="17">
        <f>备用水源数据录入表!BD8</f>
        <v>0</v>
      </c>
      <c r="G50" s="17">
        <f>备用水源数据录入表!BI8</f>
        <v>0</v>
      </c>
      <c r="H50" s="17">
        <f>备用水源数据录入表!BJ8</f>
        <v>0</v>
      </c>
      <c r="I50" s="24">
        <f>备用水源数据录入表!BK8</f>
        <v>0</v>
      </c>
      <c r="J50" s="17">
        <f>备用水源数据录入表!BL8</f>
        <v>0</v>
      </c>
      <c r="K50" s="17">
        <f>备用水源数据录入表!BM8</f>
        <v>0</v>
      </c>
      <c r="L50" s="17">
        <f>备用水源数据录入表!BN8</f>
        <v>0</v>
      </c>
      <c r="M50" s="17">
        <f>备用水源数据录入表!BO8</f>
        <v>0</v>
      </c>
      <c r="N50" s="17">
        <f>备用水源数据录入表!BP8</f>
        <v>0</v>
      </c>
      <c r="O50" s="17">
        <f>备用水源数据录入表!BQ8</f>
        <v>0</v>
      </c>
      <c r="P50" s="17">
        <f>备用水源数据录入表!BR8</f>
        <v>0</v>
      </c>
      <c r="Q50" s="17">
        <f>备用水源数据录入表!BS8</f>
        <v>0</v>
      </c>
      <c r="R50" s="17">
        <f>备用水源数据录入表!BT8</f>
        <v>0</v>
      </c>
    </row>
    <row r="51" spans="1:18" ht="15.9" customHeight="1" x14ac:dyDescent="0.25">
      <c r="A51" s="146" t="s">
        <v>270</v>
      </c>
      <c r="B51" s="146" t="s">
        <v>267</v>
      </c>
      <c r="C51" s="17">
        <f>备用水源数据录入表!AX9</f>
        <v>0</v>
      </c>
      <c r="D51" s="17">
        <f>备用水源数据录入表!BA9</f>
        <v>0</v>
      </c>
      <c r="E51" s="17">
        <f>备用水源数据录入表!BC9</f>
        <v>0</v>
      </c>
      <c r="F51" s="17">
        <f>备用水源数据录入表!BD9</f>
        <v>0</v>
      </c>
      <c r="G51" s="17">
        <f>备用水源数据录入表!BI9</f>
        <v>0</v>
      </c>
      <c r="H51" s="17">
        <f>备用水源数据录入表!BJ9</f>
        <v>0</v>
      </c>
      <c r="I51" s="24">
        <f>备用水源数据录入表!BK9</f>
        <v>0</v>
      </c>
      <c r="J51" s="17">
        <f>备用水源数据录入表!BL9</f>
        <v>0</v>
      </c>
      <c r="K51" s="17">
        <f>备用水源数据录入表!BM9</f>
        <v>0</v>
      </c>
      <c r="L51" s="17">
        <f>备用水源数据录入表!BN9</f>
        <v>0</v>
      </c>
      <c r="M51" s="17">
        <f>备用水源数据录入表!BO9</f>
        <v>0</v>
      </c>
      <c r="N51" s="17">
        <f>备用水源数据录入表!BP9</f>
        <v>0</v>
      </c>
      <c r="O51" s="17">
        <f>备用水源数据录入表!BQ9</f>
        <v>0</v>
      </c>
      <c r="P51" s="17">
        <f>备用水源数据录入表!BR9</f>
        <v>0</v>
      </c>
      <c r="Q51" s="17">
        <f>备用水源数据录入表!BS9</f>
        <v>0</v>
      </c>
      <c r="R51" s="17">
        <f>备用水源数据录入表!BT9</f>
        <v>0</v>
      </c>
    </row>
    <row r="52" spans="1:18" s="12" customFormat="1" ht="15" customHeight="1" x14ac:dyDescent="0.25">
      <c r="A52" s="146" t="s">
        <v>256</v>
      </c>
      <c r="B52" s="146" t="s">
        <v>267</v>
      </c>
      <c r="C52" s="17">
        <f>备用水源数据录入表!AX10</f>
        <v>0</v>
      </c>
      <c r="D52" s="17">
        <f>备用水源数据录入表!BA10</f>
        <v>0</v>
      </c>
      <c r="E52" s="17">
        <f>备用水源数据录入表!BC10</f>
        <v>0</v>
      </c>
      <c r="F52" s="17">
        <f>备用水源数据录入表!BD10</f>
        <v>0</v>
      </c>
      <c r="G52" s="17">
        <f>备用水源数据录入表!BI10</f>
        <v>0</v>
      </c>
      <c r="H52" s="17">
        <f>备用水源数据录入表!BJ10</f>
        <v>0</v>
      </c>
      <c r="I52" s="24">
        <f>备用水源数据录入表!BK10</f>
        <v>0</v>
      </c>
      <c r="J52" s="17">
        <f>备用水源数据录入表!BL10</f>
        <v>0</v>
      </c>
      <c r="K52" s="17">
        <f>备用水源数据录入表!BM10</f>
        <v>0</v>
      </c>
      <c r="L52" s="17">
        <f>备用水源数据录入表!BN10</f>
        <v>0</v>
      </c>
      <c r="M52" s="17">
        <f>备用水源数据录入表!BO10</f>
        <v>0</v>
      </c>
      <c r="N52" s="17">
        <f>备用水源数据录入表!BP10</f>
        <v>0</v>
      </c>
      <c r="O52" s="17">
        <f>备用水源数据录入表!BQ10</f>
        <v>0</v>
      </c>
      <c r="P52" s="17">
        <f>备用水源数据录入表!BR10</f>
        <v>0</v>
      </c>
      <c r="Q52" s="17">
        <f>备用水源数据录入表!BS10</f>
        <v>0</v>
      </c>
      <c r="R52" s="17">
        <f>备用水源数据录入表!BT10</f>
        <v>0</v>
      </c>
    </row>
    <row r="53" spans="1:18" s="12" customFormat="1" ht="15" customHeight="1" x14ac:dyDescent="0.25">
      <c r="A53" s="146" t="s">
        <v>257</v>
      </c>
      <c r="B53" s="146" t="s">
        <v>267</v>
      </c>
      <c r="C53" s="17">
        <f>备用水源数据录入表!AX11</f>
        <v>0</v>
      </c>
      <c r="D53" s="17">
        <f>备用水源数据录入表!BA11</f>
        <v>0</v>
      </c>
      <c r="E53" s="17">
        <f>备用水源数据录入表!BC11</f>
        <v>0</v>
      </c>
      <c r="F53" s="17">
        <f>备用水源数据录入表!BD11</f>
        <v>0</v>
      </c>
      <c r="G53" s="17">
        <f>备用水源数据录入表!BI11</f>
        <v>0</v>
      </c>
      <c r="H53" s="17">
        <f>备用水源数据录入表!BJ11</f>
        <v>0</v>
      </c>
      <c r="I53" s="24">
        <f>备用水源数据录入表!BK11</f>
        <v>0</v>
      </c>
      <c r="J53" s="17">
        <f>备用水源数据录入表!BL11</f>
        <v>0</v>
      </c>
      <c r="K53" s="17">
        <f>备用水源数据录入表!BM11</f>
        <v>0</v>
      </c>
      <c r="L53" s="17">
        <f>备用水源数据录入表!BN11</f>
        <v>0</v>
      </c>
      <c r="M53" s="17">
        <f>备用水源数据录入表!BO11</f>
        <v>0</v>
      </c>
      <c r="N53" s="17">
        <f>备用水源数据录入表!BP11</f>
        <v>0</v>
      </c>
      <c r="O53" s="17">
        <f>备用水源数据录入表!BQ11</f>
        <v>0</v>
      </c>
      <c r="P53" s="17">
        <f>备用水源数据录入表!BR11</f>
        <v>0</v>
      </c>
      <c r="Q53" s="17">
        <f>备用水源数据录入表!BS11</f>
        <v>0</v>
      </c>
      <c r="R53" s="17">
        <f>备用水源数据录入表!BT11</f>
        <v>0</v>
      </c>
    </row>
    <row r="54" spans="1:18" s="12" customFormat="1" ht="15" customHeight="1" x14ac:dyDescent="0.25">
      <c r="A54" s="146" t="s">
        <v>258</v>
      </c>
      <c r="B54" s="146" t="s">
        <v>267</v>
      </c>
      <c r="C54" s="17">
        <f>备用水源数据录入表!AX12</f>
        <v>0</v>
      </c>
      <c r="D54" s="17">
        <f>备用水源数据录入表!BA12</f>
        <v>0</v>
      </c>
      <c r="E54" s="17">
        <f>备用水源数据录入表!BC12</f>
        <v>0</v>
      </c>
      <c r="F54" s="17">
        <f>备用水源数据录入表!BD12</f>
        <v>0</v>
      </c>
      <c r="G54" s="17">
        <f>备用水源数据录入表!BI12</f>
        <v>0</v>
      </c>
      <c r="H54" s="17">
        <f>备用水源数据录入表!BJ12</f>
        <v>0</v>
      </c>
      <c r="I54" s="24">
        <f>备用水源数据录入表!BK12</f>
        <v>0</v>
      </c>
      <c r="J54" s="17">
        <f>备用水源数据录入表!BL12</f>
        <v>0</v>
      </c>
      <c r="K54" s="17">
        <f>备用水源数据录入表!BM12</f>
        <v>0</v>
      </c>
      <c r="L54" s="17">
        <f>备用水源数据录入表!BN12</f>
        <v>0</v>
      </c>
      <c r="M54" s="17">
        <f>备用水源数据录入表!BO12</f>
        <v>0</v>
      </c>
      <c r="N54" s="17">
        <f>备用水源数据录入表!BP12</f>
        <v>0</v>
      </c>
      <c r="O54" s="17">
        <f>备用水源数据录入表!BQ12</f>
        <v>0</v>
      </c>
      <c r="P54" s="17">
        <f>备用水源数据录入表!BR12</f>
        <v>0</v>
      </c>
      <c r="Q54" s="17">
        <f>备用水源数据录入表!BS12</f>
        <v>0</v>
      </c>
      <c r="R54" s="17">
        <f>备用水源数据录入表!BT12</f>
        <v>0</v>
      </c>
    </row>
    <row r="55" spans="1:18" ht="11.25" customHeight="1" x14ac:dyDescent="0.25">
      <c r="A55" s="19"/>
      <c r="B55" s="18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8"/>
      <c r="R55" s="18"/>
    </row>
    <row r="56" spans="1:18" ht="48" customHeight="1" x14ac:dyDescent="0.25">
      <c r="A56" s="17" t="s">
        <v>196</v>
      </c>
      <c r="B56" s="17" t="s">
        <v>262</v>
      </c>
      <c r="C56" s="17" t="e">
        <f>地表水数据录入表!#REF!</f>
        <v>#REF!</v>
      </c>
      <c r="D56" s="17" t="e">
        <f>地表水数据录入表!#REF!</f>
        <v>#REF!</v>
      </c>
      <c r="E56" s="17" t="str">
        <f>地表水数据录入表!AW4</f>
        <v>邻苯二甲酸二丁酯</v>
      </c>
      <c r="F56" s="22" t="str">
        <f>地表水数据录入表!AX4</f>
        <v>邻苯二甲酸二（2-乙基已基）酯</v>
      </c>
      <c r="G56" s="17" t="e">
        <f>地表水数据录入表!#REF!</f>
        <v>#REF!</v>
      </c>
      <c r="H56" s="17" t="e">
        <f>地表水数据录入表!#REF!</f>
        <v>#REF!</v>
      </c>
      <c r="I56" s="17" t="e">
        <f>地表水数据录入表!#REF!</f>
        <v>#REF!</v>
      </c>
      <c r="J56" s="17" t="e">
        <f>地表水数据录入表!#REF!</f>
        <v>#REF!</v>
      </c>
      <c r="K56" s="17" t="e">
        <f>地表水数据录入表!#REF!</f>
        <v>#REF!</v>
      </c>
      <c r="L56" s="17" t="e">
        <f>地表水数据录入表!#REF!</f>
        <v>#REF!</v>
      </c>
      <c r="M56" s="17" t="e">
        <f>地表水数据录入表!#REF!</f>
        <v>#REF!</v>
      </c>
      <c r="N56" s="17" t="e">
        <f>地表水数据录入表!#REF!</f>
        <v>#REF!</v>
      </c>
      <c r="O56" s="17" t="e">
        <f>地表水数据录入表!#REF!</f>
        <v>#REF!</v>
      </c>
      <c r="P56" s="17" t="e">
        <f>地表水数据录入表!#REF!</f>
        <v>#REF!</v>
      </c>
      <c r="Q56" s="17" t="e">
        <f>地表水数据录入表!#REF!</f>
        <v>#REF!</v>
      </c>
      <c r="R56" s="17" t="e">
        <f>地表水数据录入表!#REF!</f>
        <v>#REF!</v>
      </c>
    </row>
    <row r="57" spans="1:18" ht="15.75" customHeight="1" x14ac:dyDescent="0.25">
      <c r="A57" s="146" t="s">
        <v>266</v>
      </c>
      <c r="B57" s="146" t="s">
        <v>267</v>
      </c>
      <c r="C57" s="17">
        <f>备用水源数据录入表!BU5</f>
        <v>0</v>
      </c>
      <c r="D57" s="17">
        <f>备用水源数据录入表!BV5</f>
        <v>0</v>
      </c>
      <c r="E57" s="17">
        <f>备用水源数据录入表!BW5</f>
        <v>0</v>
      </c>
      <c r="F57" s="17">
        <f>备用水源数据录入表!BX5</f>
        <v>0</v>
      </c>
      <c r="G57" s="17">
        <f>备用水源数据录入表!BY5</f>
        <v>0</v>
      </c>
      <c r="H57" s="17">
        <f>备用水源数据录入表!BZ5</f>
        <v>0</v>
      </c>
      <c r="I57" s="17">
        <f>备用水源数据录入表!CA5</f>
        <v>0</v>
      </c>
      <c r="J57" s="17">
        <f>备用水源数据录入表!CB5</f>
        <v>0</v>
      </c>
      <c r="K57" s="17">
        <f>备用水源数据录入表!CC5</f>
        <v>0</v>
      </c>
      <c r="L57" s="17">
        <f>备用水源数据录入表!CD5</f>
        <v>0</v>
      </c>
      <c r="M57" s="17">
        <f>备用水源数据录入表!CE5</f>
        <v>0</v>
      </c>
      <c r="N57" s="17">
        <f>备用水源数据录入表!CH5</f>
        <v>0</v>
      </c>
      <c r="O57" s="17">
        <f>备用水源数据录入表!CO5</f>
        <v>0</v>
      </c>
      <c r="P57" s="17">
        <f>备用水源数据录入表!CP5</f>
        <v>0</v>
      </c>
      <c r="Q57" s="17">
        <f>备用水源数据录入表!CQ5</f>
        <v>0</v>
      </c>
      <c r="R57" s="17">
        <f>备用水源数据录入表!CR5</f>
        <v>0</v>
      </c>
    </row>
    <row r="58" spans="1:18" ht="15.9" customHeight="1" x14ac:dyDescent="0.25">
      <c r="A58" s="146" t="s">
        <v>252</v>
      </c>
      <c r="B58" s="146" t="s">
        <v>267</v>
      </c>
      <c r="C58" s="17">
        <f>备用水源数据录入表!BU6</f>
        <v>0</v>
      </c>
      <c r="D58" s="17">
        <f>备用水源数据录入表!BV6</f>
        <v>0</v>
      </c>
      <c r="E58" s="17">
        <f>备用水源数据录入表!BW6</f>
        <v>0</v>
      </c>
      <c r="F58" s="17">
        <f>备用水源数据录入表!BX6</f>
        <v>0</v>
      </c>
      <c r="G58" s="17">
        <f>备用水源数据录入表!BY6</f>
        <v>0</v>
      </c>
      <c r="H58" s="17">
        <f>备用水源数据录入表!BZ6</f>
        <v>0</v>
      </c>
      <c r="I58" s="17">
        <f>备用水源数据录入表!CA6</f>
        <v>0</v>
      </c>
      <c r="J58" s="17">
        <f>备用水源数据录入表!CB6</f>
        <v>0</v>
      </c>
      <c r="K58" s="17">
        <f>备用水源数据录入表!CC6</f>
        <v>0</v>
      </c>
      <c r="L58" s="17">
        <f>备用水源数据录入表!CD6</f>
        <v>0</v>
      </c>
      <c r="M58" s="17">
        <f>备用水源数据录入表!CE6</f>
        <v>0</v>
      </c>
      <c r="N58" s="17">
        <f>备用水源数据录入表!CH6</f>
        <v>0</v>
      </c>
      <c r="O58" s="17">
        <f>备用水源数据录入表!CO6</f>
        <v>0</v>
      </c>
      <c r="P58" s="17">
        <f>备用水源数据录入表!CP6</f>
        <v>0</v>
      </c>
      <c r="Q58" s="17">
        <f>备用水源数据录入表!CQ6</f>
        <v>0</v>
      </c>
      <c r="R58" s="17">
        <f>备用水源数据录入表!CR6</f>
        <v>0</v>
      </c>
    </row>
    <row r="59" spans="1:18" ht="15.9" customHeight="1" x14ac:dyDescent="0.25">
      <c r="A59" s="146" t="s">
        <v>268</v>
      </c>
      <c r="B59" s="146" t="s">
        <v>267</v>
      </c>
      <c r="C59" s="17">
        <f>备用水源数据录入表!BU7</f>
        <v>0</v>
      </c>
      <c r="D59" s="17">
        <f>备用水源数据录入表!BV7</f>
        <v>0</v>
      </c>
      <c r="E59" s="17">
        <f>备用水源数据录入表!BW7</f>
        <v>0</v>
      </c>
      <c r="F59" s="17">
        <f>备用水源数据录入表!BX7</f>
        <v>0</v>
      </c>
      <c r="G59" s="17">
        <f>备用水源数据录入表!BY7</f>
        <v>0</v>
      </c>
      <c r="H59" s="17">
        <f>备用水源数据录入表!BZ7</f>
        <v>0</v>
      </c>
      <c r="I59" s="17">
        <f>备用水源数据录入表!CA7</f>
        <v>0</v>
      </c>
      <c r="J59" s="17">
        <f>备用水源数据录入表!CB7</f>
        <v>0</v>
      </c>
      <c r="K59" s="17">
        <f>备用水源数据录入表!CC7</f>
        <v>0</v>
      </c>
      <c r="L59" s="17">
        <f>备用水源数据录入表!CD7</f>
        <v>0</v>
      </c>
      <c r="M59" s="17">
        <f>备用水源数据录入表!CE7</f>
        <v>0</v>
      </c>
      <c r="N59" s="17">
        <f>备用水源数据录入表!CH7</f>
        <v>0</v>
      </c>
      <c r="O59" s="17">
        <f>备用水源数据录入表!CO7</f>
        <v>0</v>
      </c>
      <c r="P59" s="17">
        <f>备用水源数据录入表!CP7</f>
        <v>0</v>
      </c>
      <c r="Q59" s="17">
        <f>备用水源数据录入表!CQ7</f>
        <v>0</v>
      </c>
      <c r="R59" s="17">
        <f>备用水源数据录入表!CR7</f>
        <v>0</v>
      </c>
    </row>
    <row r="60" spans="1:18" ht="15.9" customHeight="1" x14ac:dyDescent="0.25">
      <c r="A60" s="146" t="s">
        <v>269</v>
      </c>
      <c r="B60" s="146" t="s">
        <v>267</v>
      </c>
      <c r="C60" s="17">
        <f>备用水源数据录入表!BU8</f>
        <v>0</v>
      </c>
      <c r="D60" s="17">
        <f>备用水源数据录入表!BV8</f>
        <v>0</v>
      </c>
      <c r="E60" s="17">
        <f>备用水源数据录入表!BW8</f>
        <v>0</v>
      </c>
      <c r="F60" s="17">
        <f>备用水源数据录入表!BX8</f>
        <v>0</v>
      </c>
      <c r="G60" s="17">
        <f>备用水源数据录入表!BY8</f>
        <v>0</v>
      </c>
      <c r="H60" s="17">
        <f>备用水源数据录入表!BZ8</f>
        <v>0</v>
      </c>
      <c r="I60" s="17">
        <f>备用水源数据录入表!CA8</f>
        <v>0</v>
      </c>
      <c r="J60" s="17">
        <f>备用水源数据录入表!CB8</f>
        <v>0</v>
      </c>
      <c r="K60" s="17">
        <f>备用水源数据录入表!CC8</f>
        <v>0</v>
      </c>
      <c r="L60" s="17">
        <f>备用水源数据录入表!CD8</f>
        <v>0</v>
      </c>
      <c r="M60" s="17">
        <f>备用水源数据录入表!CE8</f>
        <v>0</v>
      </c>
      <c r="N60" s="17">
        <f>备用水源数据录入表!CH8</f>
        <v>0</v>
      </c>
      <c r="O60" s="17">
        <f>备用水源数据录入表!CO8</f>
        <v>0</v>
      </c>
      <c r="P60" s="17">
        <f>备用水源数据录入表!CP8</f>
        <v>0</v>
      </c>
      <c r="Q60" s="17">
        <f>备用水源数据录入表!CQ8</f>
        <v>0</v>
      </c>
      <c r="R60" s="17">
        <f>备用水源数据录入表!CR8</f>
        <v>0</v>
      </c>
    </row>
    <row r="61" spans="1:18" ht="15.9" customHeight="1" x14ac:dyDescent="0.25">
      <c r="A61" s="146" t="s">
        <v>270</v>
      </c>
      <c r="B61" s="146" t="s">
        <v>267</v>
      </c>
      <c r="C61" s="17">
        <f>备用水源数据录入表!BU9</f>
        <v>0</v>
      </c>
      <c r="D61" s="17">
        <f>备用水源数据录入表!BV9</f>
        <v>0</v>
      </c>
      <c r="E61" s="17">
        <f>备用水源数据录入表!BW9</f>
        <v>0</v>
      </c>
      <c r="F61" s="17">
        <f>备用水源数据录入表!BX9</f>
        <v>0</v>
      </c>
      <c r="G61" s="17">
        <f>备用水源数据录入表!BY9</f>
        <v>0</v>
      </c>
      <c r="H61" s="17">
        <f>备用水源数据录入表!BZ9</f>
        <v>0</v>
      </c>
      <c r="I61" s="17">
        <f>备用水源数据录入表!CA9</f>
        <v>0</v>
      </c>
      <c r="J61" s="17">
        <f>备用水源数据录入表!CB9</f>
        <v>0</v>
      </c>
      <c r="K61" s="17">
        <f>备用水源数据录入表!CC9</f>
        <v>0</v>
      </c>
      <c r="L61" s="17">
        <f>备用水源数据录入表!CD9</f>
        <v>0</v>
      </c>
      <c r="M61" s="17">
        <f>备用水源数据录入表!CE9</f>
        <v>0</v>
      </c>
      <c r="N61" s="17">
        <f>备用水源数据录入表!CH9</f>
        <v>0</v>
      </c>
      <c r="O61" s="17">
        <f>备用水源数据录入表!CO9</f>
        <v>0</v>
      </c>
      <c r="P61" s="17">
        <f>备用水源数据录入表!CP9</f>
        <v>0</v>
      </c>
      <c r="Q61" s="17">
        <f>备用水源数据录入表!CQ9</f>
        <v>0</v>
      </c>
      <c r="R61" s="17">
        <f>备用水源数据录入表!CR9</f>
        <v>0</v>
      </c>
    </row>
    <row r="62" spans="1:18" s="12" customFormat="1" ht="15" customHeight="1" x14ac:dyDescent="0.25">
      <c r="A62" s="146" t="s">
        <v>256</v>
      </c>
      <c r="B62" s="146" t="s">
        <v>267</v>
      </c>
      <c r="C62" s="17">
        <f>备用水源数据录入表!BU10</f>
        <v>0</v>
      </c>
      <c r="D62" s="17">
        <f>备用水源数据录入表!BV10</f>
        <v>0</v>
      </c>
      <c r="E62" s="17">
        <f>备用水源数据录入表!BW10</f>
        <v>0</v>
      </c>
      <c r="F62" s="17">
        <f>备用水源数据录入表!BX10</f>
        <v>0</v>
      </c>
      <c r="G62" s="17">
        <f>备用水源数据录入表!BY10</f>
        <v>0</v>
      </c>
      <c r="H62" s="17">
        <f>备用水源数据录入表!BZ10</f>
        <v>0</v>
      </c>
      <c r="I62" s="17">
        <f>备用水源数据录入表!CA10</f>
        <v>0</v>
      </c>
      <c r="J62" s="17">
        <f>备用水源数据录入表!CB10</f>
        <v>0</v>
      </c>
      <c r="K62" s="17">
        <f>备用水源数据录入表!CC10</f>
        <v>0</v>
      </c>
      <c r="L62" s="17">
        <f>备用水源数据录入表!CD10</f>
        <v>0</v>
      </c>
      <c r="M62" s="17">
        <f>备用水源数据录入表!CE10</f>
        <v>0</v>
      </c>
      <c r="N62" s="17">
        <f>备用水源数据录入表!CH10</f>
        <v>0</v>
      </c>
      <c r="O62" s="17">
        <f>备用水源数据录入表!CO10</f>
        <v>0</v>
      </c>
      <c r="P62" s="17">
        <f>备用水源数据录入表!CP10</f>
        <v>0</v>
      </c>
      <c r="Q62" s="17">
        <f>备用水源数据录入表!CQ10</f>
        <v>0</v>
      </c>
      <c r="R62" s="17">
        <f>备用水源数据录入表!CR10</f>
        <v>0</v>
      </c>
    </row>
    <row r="63" spans="1:18" s="12" customFormat="1" ht="15" customHeight="1" x14ac:dyDescent="0.25">
      <c r="A63" s="146" t="s">
        <v>257</v>
      </c>
      <c r="B63" s="146" t="s">
        <v>267</v>
      </c>
      <c r="C63" s="17">
        <f>备用水源数据录入表!BU11</f>
        <v>0</v>
      </c>
      <c r="D63" s="17">
        <f>备用水源数据录入表!BV11</f>
        <v>0</v>
      </c>
      <c r="E63" s="17">
        <f>备用水源数据录入表!BW11</f>
        <v>0</v>
      </c>
      <c r="F63" s="17">
        <f>备用水源数据录入表!BX11</f>
        <v>0</v>
      </c>
      <c r="G63" s="17">
        <f>备用水源数据录入表!BY11</f>
        <v>0</v>
      </c>
      <c r="H63" s="17">
        <f>备用水源数据录入表!BZ11</f>
        <v>0</v>
      </c>
      <c r="I63" s="17">
        <f>备用水源数据录入表!CA11</f>
        <v>0</v>
      </c>
      <c r="J63" s="17">
        <f>备用水源数据录入表!CB11</f>
        <v>0</v>
      </c>
      <c r="K63" s="17">
        <f>备用水源数据录入表!CC11</f>
        <v>0</v>
      </c>
      <c r="L63" s="17">
        <f>备用水源数据录入表!CD11</f>
        <v>0</v>
      </c>
      <c r="M63" s="17">
        <f>备用水源数据录入表!CE11</f>
        <v>0</v>
      </c>
      <c r="N63" s="17">
        <f>备用水源数据录入表!CH11</f>
        <v>0</v>
      </c>
      <c r="O63" s="17">
        <f>备用水源数据录入表!CO11</f>
        <v>0</v>
      </c>
      <c r="P63" s="17">
        <f>备用水源数据录入表!CP11</f>
        <v>0</v>
      </c>
      <c r="Q63" s="17">
        <f>备用水源数据录入表!CQ11</f>
        <v>0</v>
      </c>
      <c r="R63" s="17">
        <f>备用水源数据录入表!CR11</f>
        <v>0</v>
      </c>
    </row>
    <row r="64" spans="1:18" s="12" customFormat="1" ht="16.5" customHeight="1" x14ac:dyDescent="0.25">
      <c r="A64" s="146" t="s">
        <v>258</v>
      </c>
      <c r="B64" s="146" t="s">
        <v>267</v>
      </c>
      <c r="C64" s="17">
        <f>备用水源数据录入表!BU12</f>
        <v>0</v>
      </c>
      <c r="D64" s="17">
        <f>备用水源数据录入表!BV12</f>
        <v>0</v>
      </c>
      <c r="E64" s="17">
        <f>备用水源数据录入表!BW12</f>
        <v>0</v>
      </c>
      <c r="F64" s="17">
        <f>备用水源数据录入表!BX12</f>
        <v>0</v>
      </c>
      <c r="G64" s="17">
        <f>备用水源数据录入表!BY12</f>
        <v>0</v>
      </c>
      <c r="H64" s="17">
        <f>备用水源数据录入表!BZ12</f>
        <v>0</v>
      </c>
      <c r="I64" s="17">
        <f>备用水源数据录入表!CA12</f>
        <v>0</v>
      </c>
      <c r="J64" s="17">
        <f>备用水源数据录入表!CB12</f>
        <v>0</v>
      </c>
      <c r="K64" s="17">
        <f>备用水源数据录入表!CC12</f>
        <v>0</v>
      </c>
      <c r="L64" s="17">
        <f>备用水源数据录入表!CD12</f>
        <v>0</v>
      </c>
      <c r="M64" s="17">
        <f>备用水源数据录入表!CE12</f>
        <v>0</v>
      </c>
      <c r="N64" s="17">
        <f>备用水源数据录入表!CH12</f>
        <v>0</v>
      </c>
      <c r="O64" s="17">
        <f>备用水源数据录入表!CO12</f>
        <v>0</v>
      </c>
      <c r="P64" s="17">
        <f>备用水源数据录入表!CP12</f>
        <v>0</v>
      </c>
      <c r="Q64" s="17">
        <f>备用水源数据录入表!CQ12</f>
        <v>0</v>
      </c>
      <c r="R64" s="17">
        <f>备用水源数据录入表!CR12</f>
        <v>0</v>
      </c>
    </row>
    <row r="65" spans="1:18" s="12" customFormat="1" ht="6.75" customHeight="1" x14ac:dyDescent="0.25">
      <c r="A65" s="29"/>
      <c r="B65" s="2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s="12" customFormat="1" ht="21.75" customHeight="1" x14ac:dyDescent="0.25">
      <c r="A66" s="29"/>
      <c r="B66" s="2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31"/>
      <c r="R66" s="31"/>
    </row>
    <row r="67" spans="1:18" ht="44.25" customHeight="1" x14ac:dyDescent="0.25">
      <c r="A67" s="17" t="s">
        <v>196</v>
      </c>
      <c r="B67" s="17" t="s">
        <v>262</v>
      </c>
      <c r="C67" s="17" t="str">
        <f>地表水数据录入表!BA4</f>
        <v>阿特拉津</v>
      </c>
      <c r="D67" s="17" t="str">
        <f>地表水数据录入表!BB4</f>
        <v>苯并(a)芘</v>
      </c>
      <c r="E67" s="17" t="e">
        <f>地表水数据录入表!#REF!</f>
        <v>#REF!</v>
      </c>
      <c r="F67" s="17" t="e">
        <f>地表水数据录入表!#REF!</f>
        <v>#REF!</v>
      </c>
      <c r="G67" s="17" t="e">
        <f>地表水数据录入表!#REF!</f>
        <v>#REF!</v>
      </c>
      <c r="H67" s="17" t="e">
        <f>地表水数据录入表!#REF!</f>
        <v>#REF!</v>
      </c>
      <c r="I67" s="17" t="str">
        <f>地表水数据录入表!BC4</f>
        <v>钼</v>
      </c>
      <c r="J67" s="17" t="str">
        <f>地表水数据录入表!BD4</f>
        <v>钴</v>
      </c>
      <c r="K67" s="17" t="str">
        <f>地表水数据录入表!BE4</f>
        <v>铍</v>
      </c>
      <c r="L67" s="17" t="str">
        <f>地表水数据录入表!BF4</f>
        <v>硼</v>
      </c>
      <c r="M67" s="17" t="str">
        <f>地表水数据录入表!BI4</f>
        <v>钡</v>
      </c>
      <c r="N67" s="17" t="str">
        <f>地表水数据录入表!BJ4</f>
        <v>钒</v>
      </c>
      <c r="O67" s="17" t="e">
        <f>地表水数据录入表!#REF!</f>
        <v>#REF!</v>
      </c>
      <c r="P67" s="17" t="str">
        <f>地表水数据录入表!BK4</f>
        <v>铊</v>
      </c>
      <c r="Q67" s="17" t="s">
        <v>274</v>
      </c>
      <c r="R67" s="17" t="s">
        <v>275</v>
      </c>
    </row>
    <row r="68" spans="1:18" ht="15.9" customHeight="1" x14ac:dyDescent="0.25">
      <c r="A68" s="146" t="s">
        <v>266</v>
      </c>
      <c r="B68" s="146" t="s">
        <v>267</v>
      </c>
      <c r="C68" s="17">
        <f>备用水源数据录入表!CS5</f>
        <v>0</v>
      </c>
      <c r="D68" s="17">
        <f>备用水源数据录入表!CT5</f>
        <v>0</v>
      </c>
      <c r="E68" s="17">
        <f>备用水源数据录入表!CU5</f>
        <v>0</v>
      </c>
      <c r="F68" s="17">
        <f>备用水源数据录入表!CV5</f>
        <v>0</v>
      </c>
      <c r="G68" s="17">
        <f>备用水源数据录入表!CW5</f>
        <v>0</v>
      </c>
      <c r="H68" s="17">
        <f>备用水源数据录入表!CX5</f>
        <v>0</v>
      </c>
      <c r="I68" s="17">
        <f>备用水源数据录入表!CY5</f>
        <v>0</v>
      </c>
      <c r="J68" s="17">
        <f>备用水源数据录入表!CZ5</f>
        <v>0</v>
      </c>
      <c r="K68" s="17">
        <f>备用水源数据录入表!DA5</f>
        <v>0</v>
      </c>
      <c r="L68" s="17">
        <f>备用水源数据录入表!DB5</f>
        <v>0</v>
      </c>
      <c r="M68" s="17">
        <f>备用水源数据录入表!DE5</f>
        <v>0</v>
      </c>
      <c r="N68" s="17">
        <f>备用水源数据录入表!DF5</f>
        <v>0</v>
      </c>
      <c r="O68" s="17">
        <f>备用水源数据录入表!DG5</f>
        <v>0</v>
      </c>
      <c r="P68" s="17">
        <f>备用水源数据录入表!DH5</f>
        <v>0</v>
      </c>
      <c r="Q68" s="17">
        <f>备用水源数据录入表!AE5</f>
        <v>0</v>
      </c>
      <c r="R68" s="17">
        <f>备用水源数据录入表!AF5</f>
        <v>0</v>
      </c>
    </row>
    <row r="69" spans="1:18" ht="15.9" customHeight="1" x14ac:dyDescent="0.25">
      <c r="A69" s="146" t="s">
        <v>252</v>
      </c>
      <c r="B69" s="146" t="s">
        <v>267</v>
      </c>
      <c r="C69" s="17">
        <f>备用水源数据录入表!CS6</f>
        <v>0</v>
      </c>
      <c r="D69" s="17">
        <f>备用水源数据录入表!CT6</f>
        <v>0</v>
      </c>
      <c r="E69" s="17">
        <f>备用水源数据录入表!CU6</f>
        <v>0</v>
      </c>
      <c r="F69" s="17">
        <f>备用水源数据录入表!CV6</f>
        <v>0</v>
      </c>
      <c r="G69" s="17">
        <f>备用水源数据录入表!CW6</f>
        <v>0</v>
      </c>
      <c r="H69" s="17">
        <f>备用水源数据录入表!CX6</f>
        <v>0</v>
      </c>
      <c r="I69" s="17">
        <f>备用水源数据录入表!CY6</f>
        <v>0</v>
      </c>
      <c r="J69" s="17">
        <f>备用水源数据录入表!CZ6</f>
        <v>0</v>
      </c>
      <c r="K69" s="17">
        <f>备用水源数据录入表!DA6</f>
        <v>0</v>
      </c>
      <c r="L69" s="17">
        <f>备用水源数据录入表!DB6</f>
        <v>0</v>
      </c>
      <c r="M69" s="17">
        <f>备用水源数据录入表!DE6</f>
        <v>0</v>
      </c>
      <c r="N69" s="17">
        <f>备用水源数据录入表!DF6</f>
        <v>0</v>
      </c>
      <c r="O69" s="17">
        <f>备用水源数据录入表!DG6</f>
        <v>0</v>
      </c>
      <c r="P69" s="17">
        <f>备用水源数据录入表!DH6</f>
        <v>0</v>
      </c>
      <c r="Q69" s="17">
        <f>备用水源数据录入表!AE6</f>
        <v>0</v>
      </c>
      <c r="R69" s="17">
        <f>备用水源数据录入表!AF6</f>
        <v>0</v>
      </c>
    </row>
    <row r="70" spans="1:18" ht="15.9" customHeight="1" x14ac:dyDescent="0.25">
      <c r="A70" s="146" t="s">
        <v>268</v>
      </c>
      <c r="B70" s="146" t="s">
        <v>267</v>
      </c>
      <c r="C70" s="17">
        <f>备用水源数据录入表!CS7</f>
        <v>0</v>
      </c>
      <c r="D70" s="17">
        <f>备用水源数据录入表!CT7</f>
        <v>0</v>
      </c>
      <c r="E70" s="17">
        <f>备用水源数据录入表!CU7</f>
        <v>0</v>
      </c>
      <c r="F70" s="17">
        <f>备用水源数据录入表!CV7</f>
        <v>0</v>
      </c>
      <c r="G70" s="17">
        <f>备用水源数据录入表!CW7</f>
        <v>0</v>
      </c>
      <c r="H70" s="17">
        <f>备用水源数据录入表!CX7</f>
        <v>0</v>
      </c>
      <c r="I70" s="17">
        <f>备用水源数据录入表!CY7</f>
        <v>0</v>
      </c>
      <c r="J70" s="17">
        <f>备用水源数据录入表!CZ7</f>
        <v>0</v>
      </c>
      <c r="K70" s="17">
        <f>备用水源数据录入表!DA7</f>
        <v>0</v>
      </c>
      <c r="L70" s="17">
        <f>备用水源数据录入表!DB7</f>
        <v>0</v>
      </c>
      <c r="M70" s="17">
        <f>备用水源数据录入表!DE7</f>
        <v>0</v>
      </c>
      <c r="N70" s="17">
        <f>备用水源数据录入表!DF7</f>
        <v>0</v>
      </c>
      <c r="O70" s="17">
        <f>备用水源数据录入表!DG7</f>
        <v>0</v>
      </c>
      <c r="P70" s="17">
        <f>备用水源数据录入表!DH7</f>
        <v>0</v>
      </c>
      <c r="Q70" s="17">
        <f>备用水源数据录入表!AE7</f>
        <v>0</v>
      </c>
      <c r="R70" s="17">
        <f>备用水源数据录入表!AF7</f>
        <v>0</v>
      </c>
    </row>
    <row r="71" spans="1:18" ht="15.9" customHeight="1" x14ac:dyDescent="0.25">
      <c r="A71" s="146" t="s">
        <v>269</v>
      </c>
      <c r="B71" s="146" t="s">
        <v>267</v>
      </c>
      <c r="C71" s="17">
        <f>备用水源数据录入表!CS8</f>
        <v>0</v>
      </c>
      <c r="D71" s="17">
        <f>备用水源数据录入表!CT8</f>
        <v>0</v>
      </c>
      <c r="E71" s="17">
        <f>备用水源数据录入表!CU8</f>
        <v>0</v>
      </c>
      <c r="F71" s="17">
        <f>备用水源数据录入表!CV8</f>
        <v>0</v>
      </c>
      <c r="G71" s="17">
        <f>备用水源数据录入表!CW8</f>
        <v>0</v>
      </c>
      <c r="H71" s="17">
        <f>备用水源数据录入表!CX8</f>
        <v>0</v>
      </c>
      <c r="I71" s="17">
        <f>备用水源数据录入表!CY8</f>
        <v>0</v>
      </c>
      <c r="J71" s="17">
        <f>备用水源数据录入表!CZ8</f>
        <v>0</v>
      </c>
      <c r="K71" s="17">
        <f>备用水源数据录入表!DA8</f>
        <v>0</v>
      </c>
      <c r="L71" s="17">
        <f>备用水源数据录入表!DB8</f>
        <v>0</v>
      </c>
      <c r="M71" s="17">
        <f>备用水源数据录入表!DE8</f>
        <v>0</v>
      </c>
      <c r="N71" s="17">
        <f>备用水源数据录入表!DF8</f>
        <v>0</v>
      </c>
      <c r="O71" s="17">
        <f>备用水源数据录入表!DG8</f>
        <v>0</v>
      </c>
      <c r="P71" s="17">
        <f>备用水源数据录入表!DH8</f>
        <v>0</v>
      </c>
      <c r="Q71" s="17">
        <f>备用水源数据录入表!AE8</f>
        <v>0</v>
      </c>
      <c r="R71" s="17">
        <f>备用水源数据录入表!AF8</f>
        <v>0</v>
      </c>
    </row>
    <row r="72" spans="1:18" ht="15.9" customHeight="1" x14ac:dyDescent="0.25">
      <c r="A72" s="146" t="s">
        <v>270</v>
      </c>
      <c r="B72" s="146" t="s">
        <v>267</v>
      </c>
      <c r="C72" s="17">
        <f>备用水源数据录入表!CS9</f>
        <v>0</v>
      </c>
      <c r="D72" s="17">
        <f>备用水源数据录入表!CT9</f>
        <v>0</v>
      </c>
      <c r="E72" s="17">
        <f>备用水源数据录入表!CU9</f>
        <v>0</v>
      </c>
      <c r="F72" s="17">
        <f>备用水源数据录入表!CV9</f>
        <v>0</v>
      </c>
      <c r="G72" s="17">
        <f>备用水源数据录入表!CW9</f>
        <v>0</v>
      </c>
      <c r="H72" s="17">
        <f>备用水源数据录入表!CX9</f>
        <v>0</v>
      </c>
      <c r="I72" s="17">
        <f>备用水源数据录入表!CY9</f>
        <v>0</v>
      </c>
      <c r="J72" s="17">
        <f>备用水源数据录入表!CZ9</f>
        <v>0</v>
      </c>
      <c r="K72" s="17">
        <f>备用水源数据录入表!DA9</f>
        <v>0</v>
      </c>
      <c r="L72" s="17">
        <f>备用水源数据录入表!DB9</f>
        <v>0</v>
      </c>
      <c r="M72" s="17">
        <f>备用水源数据录入表!DE9</f>
        <v>0</v>
      </c>
      <c r="N72" s="17">
        <f>备用水源数据录入表!DF9</f>
        <v>0</v>
      </c>
      <c r="O72" s="17">
        <f>备用水源数据录入表!DG9</f>
        <v>0</v>
      </c>
      <c r="P72" s="17">
        <f>备用水源数据录入表!DH9</f>
        <v>0</v>
      </c>
      <c r="Q72" s="17">
        <f>备用水源数据录入表!AE9</f>
        <v>0</v>
      </c>
      <c r="R72" s="17">
        <f>备用水源数据录入表!AF9</f>
        <v>0</v>
      </c>
    </row>
    <row r="73" spans="1:18" s="12" customFormat="1" ht="15" customHeight="1" x14ac:dyDescent="0.25">
      <c r="A73" s="146" t="s">
        <v>256</v>
      </c>
      <c r="B73" s="146" t="s">
        <v>267</v>
      </c>
      <c r="C73" s="17">
        <f>备用水源数据录入表!CS10</f>
        <v>0</v>
      </c>
      <c r="D73" s="17">
        <f>备用水源数据录入表!CT10</f>
        <v>0</v>
      </c>
      <c r="E73" s="17">
        <f>备用水源数据录入表!CU10</f>
        <v>0</v>
      </c>
      <c r="F73" s="17">
        <f>备用水源数据录入表!CV10</f>
        <v>0</v>
      </c>
      <c r="G73" s="17">
        <f>备用水源数据录入表!CW10</f>
        <v>0</v>
      </c>
      <c r="H73" s="17">
        <f>备用水源数据录入表!CX10</f>
        <v>0</v>
      </c>
      <c r="I73" s="17">
        <f>备用水源数据录入表!CY10</f>
        <v>0</v>
      </c>
      <c r="J73" s="17">
        <f>备用水源数据录入表!CZ10</f>
        <v>0</v>
      </c>
      <c r="K73" s="17">
        <f>备用水源数据录入表!DA10</f>
        <v>0</v>
      </c>
      <c r="L73" s="17">
        <f>备用水源数据录入表!DB10</f>
        <v>0</v>
      </c>
      <c r="M73" s="17">
        <f>备用水源数据录入表!DE10</f>
        <v>0</v>
      </c>
      <c r="N73" s="17">
        <f>备用水源数据录入表!DF10</f>
        <v>0</v>
      </c>
      <c r="O73" s="17">
        <f>备用水源数据录入表!DG10</f>
        <v>0</v>
      </c>
      <c r="P73" s="17">
        <f>备用水源数据录入表!DH10</f>
        <v>0</v>
      </c>
      <c r="Q73" s="17">
        <f>备用水源数据录入表!AE10</f>
        <v>0</v>
      </c>
      <c r="R73" s="17">
        <f>备用水源数据录入表!AF10</f>
        <v>0</v>
      </c>
    </row>
    <row r="74" spans="1:18" s="12" customFormat="1" ht="15" customHeight="1" x14ac:dyDescent="0.25">
      <c r="A74" s="146" t="s">
        <v>257</v>
      </c>
      <c r="B74" s="146" t="s">
        <v>267</v>
      </c>
      <c r="C74" s="17">
        <f>备用水源数据录入表!CS11</f>
        <v>0</v>
      </c>
      <c r="D74" s="17">
        <f>备用水源数据录入表!CT11</f>
        <v>0</v>
      </c>
      <c r="E74" s="17">
        <f>备用水源数据录入表!CU11</f>
        <v>0</v>
      </c>
      <c r="F74" s="17">
        <f>备用水源数据录入表!CV11</f>
        <v>0</v>
      </c>
      <c r="G74" s="17">
        <f>备用水源数据录入表!CW11</f>
        <v>0</v>
      </c>
      <c r="H74" s="17">
        <f>备用水源数据录入表!CX11</f>
        <v>0</v>
      </c>
      <c r="I74" s="17">
        <f>备用水源数据录入表!CY11</f>
        <v>0</v>
      </c>
      <c r="J74" s="17">
        <f>备用水源数据录入表!CZ11</f>
        <v>0</v>
      </c>
      <c r="K74" s="17">
        <f>备用水源数据录入表!DA11</f>
        <v>0</v>
      </c>
      <c r="L74" s="17">
        <f>备用水源数据录入表!DB11</f>
        <v>0</v>
      </c>
      <c r="M74" s="17">
        <f>备用水源数据录入表!DE11</f>
        <v>0</v>
      </c>
      <c r="N74" s="17">
        <f>备用水源数据录入表!DF11</f>
        <v>0</v>
      </c>
      <c r="O74" s="17">
        <f>备用水源数据录入表!DG11</f>
        <v>0</v>
      </c>
      <c r="P74" s="17">
        <f>备用水源数据录入表!DH11</f>
        <v>0</v>
      </c>
      <c r="Q74" s="17">
        <f>备用水源数据录入表!AE11</f>
        <v>0</v>
      </c>
      <c r="R74" s="17">
        <f>备用水源数据录入表!AF11</f>
        <v>0</v>
      </c>
    </row>
    <row r="75" spans="1:18" s="12" customFormat="1" ht="15" customHeight="1" x14ac:dyDescent="0.25">
      <c r="A75" s="146" t="s">
        <v>258</v>
      </c>
      <c r="B75" s="146" t="s">
        <v>267</v>
      </c>
      <c r="C75" s="17">
        <f>备用水源数据录入表!CS12</f>
        <v>0</v>
      </c>
      <c r="D75" s="17">
        <f>备用水源数据录入表!CT12</f>
        <v>0</v>
      </c>
      <c r="E75" s="17">
        <f>备用水源数据录入表!CU12</f>
        <v>0</v>
      </c>
      <c r="F75" s="17">
        <f>备用水源数据录入表!CV12</f>
        <v>0</v>
      </c>
      <c r="G75" s="17">
        <f>备用水源数据录入表!CW12</f>
        <v>0</v>
      </c>
      <c r="H75" s="17">
        <f>备用水源数据录入表!CX12</f>
        <v>0</v>
      </c>
      <c r="I75" s="17">
        <f>备用水源数据录入表!CY12</f>
        <v>0</v>
      </c>
      <c r="J75" s="17">
        <f>备用水源数据录入表!CZ12</f>
        <v>0</v>
      </c>
      <c r="K75" s="17">
        <f>备用水源数据录入表!DA12</f>
        <v>0</v>
      </c>
      <c r="L75" s="17">
        <f>备用水源数据录入表!DB12</f>
        <v>0</v>
      </c>
      <c r="M75" s="17">
        <f>备用水源数据录入表!DE12</f>
        <v>0</v>
      </c>
      <c r="N75" s="17">
        <f>备用水源数据录入表!DF12</f>
        <v>0</v>
      </c>
      <c r="O75" s="17">
        <f>备用水源数据录入表!DG12</f>
        <v>0</v>
      </c>
      <c r="P75" s="17">
        <f>备用水源数据录入表!DH12</f>
        <v>0</v>
      </c>
      <c r="Q75" s="17">
        <f>备用水源数据录入表!AE12</f>
        <v>0</v>
      </c>
      <c r="R75" s="17">
        <f>备用水源数据录入表!AF12</f>
        <v>0</v>
      </c>
    </row>
    <row r="76" spans="1:18" ht="15.9" customHeight="1" x14ac:dyDescent="0.25">
      <c r="A76" s="193"/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3"/>
      <c r="M76" s="193"/>
      <c r="N76" s="193"/>
      <c r="O76" s="193"/>
      <c r="P76" s="193"/>
      <c r="Q76" s="193"/>
    </row>
    <row r="77" spans="1:18" ht="15.9" customHeight="1" x14ac:dyDescent="0.25">
      <c r="A77" s="188" t="str">
        <f>备用水源数据录入表!A15</f>
        <v>报告编制：                 审核：                 签发：               签发日期：    年    月    日</v>
      </c>
      <c r="B77" s="189"/>
      <c r="C77" s="189"/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189"/>
      <c r="O77" s="189"/>
      <c r="P77" s="189"/>
      <c r="Q77" s="189"/>
      <c r="R77" s="189"/>
    </row>
    <row r="78" spans="1:18" ht="15.75" customHeight="1" x14ac:dyDescent="0.25">
      <c r="A78" s="190"/>
      <c r="B78" s="191"/>
      <c r="C78" s="191"/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  <c r="O78" s="191"/>
      <c r="P78" s="191"/>
      <c r="Q78" s="191"/>
      <c r="R78" s="191"/>
    </row>
    <row r="79" spans="1:18" ht="15.9" customHeight="1" x14ac:dyDescent="0.25">
      <c r="A79" s="30"/>
    </row>
    <row r="80" spans="1:18" ht="15.9" customHeight="1" x14ac:dyDescent="0.25">
      <c r="A80" s="30"/>
    </row>
    <row r="81" spans="1:15" ht="15.9" customHeight="1" x14ac:dyDescent="0.25">
      <c r="A81" s="30"/>
    </row>
    <row r="82" spans="1:15" ht="15.9" customHeight="1" x14ac:dyDescent="0.25">
      <c r="A82" s="30"/>
    </row>
    <row r="83" spans="1:15" ht="15.9" customHeight="1" x14ac:dyDescent="0.25">
      <c r="A83" s="30"/>
    </row>
    <row r="84" spans="1:15" ht="15.9" customHeight="1" x14ac:dyDescent="0.25">
      <c r="A84" s="14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</sheetData>
  <sheetProtection password="CCBF" sheet="1" objects="1" scenarios="1"/>
  <mergeCells count="7">
    <mergeCell ref="A77:R77"/>
    <mergeCell ref="A78:R78"/>
    <mergeCell ref="A1:R1"/>
    <mergeCell ref="A2:R2"/>
    <mergeCell ref="A3:R3"/>
    <mergeCell ref="A35:R35"/>
    <mergeCell ref="A76:Q76"/>
  </mergeCells>
  <phoneticPr fontId="20" type="noConversion"/>
  <printOptions horizontalCentered="1"/>
  <pageMargins left="0.511811023622047" right="0.47244094488188998" top="0.511811023622047" bottom="0.89" header="0.511811023622047" footer="0.66"/>
  <pageSetup paperSize="9" scale="80" orientation="landscape"/>
  <headerFooter alignWithMargins="0">
    <oddFooter>&amp;C第 &amp;P 页，共 &amp;N 页</oddFooter>
  </headerFooter>
  <ignoredErrors>
    <ignoredError sqref="Q16:Q24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DG21"/>
  <sheetViews>
    <sheetView topLeftCell="CN1" workbookViewId="0">
      <selection activeCell="DF11" sqref="DF11"/>
    </sheetView>
  </sheetViews>
  <sheetFormatPr defaultColWidth="9" defaultRowHeight="15" x14ac:dyDescent="0.25"/>
  <cols>
    <col min="2" max="2" width="11.1640625" customWidth="1"/>
    <col min="14" max="14" width="9.5" customWidth="1"/>
    <col min="15" max="16" width="10.5" customWidth="1"/>
    <col min="17" max="17" width="9.5" customWidth="1"/>
    <col min="31" max="32" width="9.5" customWidth="1"/>
    <col min="35" max="36" width="9.5" customWidth="1"/>
    <col min="38" max="39" width="9.5" customWidth="1"/>
    <col min="41" max="41" width="9.5" customWidth="1"/>
    <col min="43" max="43" width="10.5" customWidth="1"/>
    <col min="49" max="49" width="9.5" customWidth="1"/>
    <col min="57" max="59" width="10.5" customWidth="1"/>
    <col min="60" max="60" width="9.5" customWidth="1"/>
    <col min="96" max="96" width="17.1640625" customWidth="1"/>
    <col min="97" max="97" width="13.9140625" customWidth="1"/>
  </cols>
  <sheetData>
    <row r="1" spans="1:111" x14ac:dyDescent="0.25">
      <c r="A1" s="3" t="s">
        <v>276</v>
      </c>
    </row>
    <row r="2" spans="1:111" x14ac:dyDescent="0.25">
      <c r="A2" s="4" t="s">
        <v>196</v>
      </c>
      <c r="B2" s="4" t="str">
        <f>地表水数据录入表!B4</f>
        <v>水温（℃）</v>
      </c>
      <c r="C2" s="4" t="str">
        <f>地表水数据录入表!C4</f>
        <v>pH
(无量纲)</v>
      </c>
      <c r="D2" s="4" t="str">
        <f>地表水数据录入表!D4</f>
        <v>溶解氧</v>
      </c>
      <c r="E2" s="4" t="str">
        <f>地表水数据录入表!E4</f>
        <v>高锰酸盐指数</v>
      </c>
      <c r="F2" s="4" t="str">
        <f>地表水数据录入表!F4</f>
        <v>化学需氧量</v>
      </c>
      <c r="G2" s="4" t="str">
        <f>地表水数据录入表!G4</f>
        <v>五日生化需氧量</v>
      </c>
      <c r="H2" s="4" t="str">
        <f>地表水数据录入表!H4</f>
        <v>氨氮</v>
      </c>
      <c r="I2" s="4" t="str">
        <f>地表水数据录入表!I4</f>
        <v>总磷</v>
      </c>
      <c r="J2" s="4" t="str">
        <f>地表水数据录入表!J4</f>
        <v>总氮</v>
      </c>
      <c r="K2" s="4" t="str">
        <f>地表水数据录入表!K4</f>
        <v>铜</v>
      </c>
      <c r="L2" s="4" t="str">
        <f>地表水数据录入表!L4</f>
        <v>锌</v>
      </c>
      <c r="M2" s="4" t="str">
        <f>地表水数据录入表!M4</f>
        <v>氟化物</v>
      </c>
      <c r="N2" s="4" t="str">
        <f>地表水数据录入表!N4</f>
        <v>硒</v>
      </c>
      <c r="O2" s="4" t="str">
        <f>地表水数据录入表!O4</f>
        <v>砷</v>
      </c>
      <c r="P2" s="4" t="str">
        <f>地表水数据录入表!P4</f>
        <v>汞</v>
      </c>
      <c r="Q2" s="4" t="str">
        <f>地表水数据录入表!Q4</f>
        <v>镉</v>
      </c>
      <c r="R2" s="4" t="str">
        <f>地表水数据录入表!R4</f>
        <v>铬
（六价）</v>
      </c>
      <c r="S2" s="4" t="str">
        <f>地表水数据录入表!S4</f>
        <v>铅</v>
      </c>
      <c r="T2" s="4" t="str">
        <f>地表水数据录入表!T4</f>
        <v>氰化物</v>
      </c>
      <c r="U2" s="4" t="str">
        <f>地表水数据录入表!U4</f>
        <v>挥发酚</v>
      </c>
      <c r="V2" s="4" t="str">
        <f>地表水数据录入表!V4</f>
        <v>石油类</v>
      </c>
      <c r="W2" s="4" t="str">
        <f>地表水数据录入表!W4</f>
        <v>阴离子表面活性剂</v>
      </c>
      <c r="X2" s="4" t="str">
        <f>地表水数据录入表!X4</f>
        <v>硫化物</v>
      </c>
      <c r="Y2" s="4" t="str">
        <f>地表水数据录入表!Y4</f>
        <v>粪大肠菌群(CFU/L)</v>
      </c>
      <c r="Z2" s="4" t="str">
        <f>地表水数据录入表!Z4</f>
        <v>硫酸盐</v>
      </c>
      <c r="AA2" s="4" t="str">
        <f>地表水数据录入表!AA4</f>
        <v>氯化物</v>
      </c>
      <c r="AB2" s="4" t="str">
        <f>地表水数据录入表!AB4</f>
        <v>硝酸盐氮</v>
      </c>
      <c r="AC2" s="4" t="str">
        <f>地表水数据录入表!AC4</f>
        <v>铁</v>
      </c>
      <c r="AD2" s="4" t="str">
        <f>地表水数据录入表!AD4</f>
        <v>锰</v>
      </c>
      <c r="AE2" s="4" t="str">
        <f>地表水数据录入表!AE4</f>
        <v>三氯甲烷</v>
      </c>
      <c r="AF2" s="4" t="str">
        <f>地表水数据录入表!AF4</f>
        <v>四氯化碳</v>
      </c>
      <c r="AG2" s="4" t="e">
        <f>地表水数据录入表!#REF!</f>
        <v>#REF!</v>
      </c>
      <c r="AH2" s="4" t="e">
        <f>地表水数据录入表!#REF!</f>
        <v>#REF!</v>
      </c>
      <c r="AI2" s="4" t="e">
        <f>地表水数据录入表!#REF!</f>
        <v>#REF!</v>
      </c>
      <c r="AJ2" s="4" t="e">
        <f>地表水数据录入表!#REF!</f>
        <v>#REF!</v>
      </c>
      <c r="AK2" s="4" t="e">
        <f>地表水数据录入表!#REF!</f>
        <v>#REF!</v>
      </c>
      <c r="AL2" s="4" t="e">
        <f>地表水数据录入表!#REF!</f>
        <v>#REF!</v>
      </c>
      <c r="AM2" s="4" t="e">
        <f>地表水数据录入表!#REF!</f>
        <v>#REF!</v>
      </c>
      <c r="AN2" s="4" t="str">
        <f>地表水数据录入表!AG4</f>
        <v>三氯乙烯</v>
      </c>
      <c r="AO2" s="4" t="str">
        <f>地表水数据录入表!AH4</f>
        <v>四氯乙烯</v>
      </c>
      <c r="AP2" s="4" t="e">
        <f>地表水数据录入表!#REF!</f>
        <v>#REF!</v>
      </c>
      <c r="AQ2" s="4" t="e">
        <f>地表水数据录入表!#REF!</f>
        <v>#REF!</v>
      </c>
      <c r="AR2" s="4" t="str">
        <f>地表水数据录入表!AI4</f>
        <v>苯乙烯</v>
      </c>
      <c r="AS2" s="4" t="str">
        <f>地表水数据录入表!AJ4</f>
        <v>甲醛</v>
      </c>
      <c r="AT2" s="4" t="e">
        <f>地表水数据录入表!#REF!</f>
        <v>#REF!</v>
      </c>
      <c r="AU2" s="4" t="e">
        <f>地表水数据录入表!#REF!</f>
        <v>#REF!</v>
      </c>
      <c r="AV2" s="4" t="e">
        <f>地表水数据录入表!#REF!</f>
        <v>#REF!</v>
      </c>
      <c r="AW2" s="4" t="str">
        <f>地表水数据录入表!AK4</f>
        <v>苯</v>
      </c>
      <c r="AX2" s="4" t="str">
        <f>地表水数据录入表!AL4</f>
        <v>甲苯</v>
      </c>
      <c r="AY2" s="4" t="str">
        <f>地表水数据录入表!AM4</f>
        <v>乙苯</v>
      </c>
      <c r="AZ2" s="4" t="str">
        <f>地表水数据录入表!AN4</f>
        <v>二甲苯</v>
      </c>
      <c r="BA2" s="4" t="str">
        <f>地表水数据录入表!AO4</f>
        <v>异丙苯</v>
      </c>
      <c r="BB2" s="4" t="str">
        <f>地表水数据录入表!AP4</f>
        <v>氯苯</v>
      </c>
      <c r="BC2" s="4" t="str">
        <f>地表水数据录入表!AQ4</f>
        <v>1，2-二氯苯</v>
      </c>
      <c r="BD2" s="4" t="str">
        <f>地表水数据录入表!AR4</f>
        <v>1，4-二氯苯</v>
      </c>
      <c r="BE2" s="4" t="str">
        <f>地表水数据录入表!AS4</f>
        <v>三氯苯</v>
      </c>
      <c r="BF2" s="4" t="e">
        <f>地表水数据录入表!#REF!</f>
        <v>#REF!</v>
      </c>
      <c r="BG2" s="4" t="e">
        <f>地表水数据录入表!#REF!</f>
        <v>#REF!</v>
      </c>
      <c r="BH2" s="4" t="str">
        <f>地表水数据录入表!AT4</f>
        <v>硝基苯</v>
      </c>
      <c r="BI2" s="4" t="str">
        <f>地表水数据录入表!AU4</f>
        <v>二硝基苯</v>
      </c>
      <c r="BJ2" s="4" t="e">
        <f>地表水数据录入表!#REF!</f>
        <v>#REF!</v>
      </c>
      <c r="BK2" s="4" t="e">
        <f>地表水数据录入表!#REF!</f>
        <v>#REF!</v>
      </c>
      <c r="BL2" s="4" t="str">
        <f>地表水数据录入表!AV4</f>
        <v>硝基氯苯</v>
      </c>
      <c r="BM2" s="4" t="e">
        <f>地表水数据录入表!#REF!</f>
        <v>#REF!</v>
      </c>
      <c r="BN2" s="4" t="e">
        <f>地表水数据录入表!#REF!</f>
        <v>#REF!</v>
      </c>
      <c r="BO2" s="4" t="e">
        <f>地表水数据录入表!#REF!</f>
        <v>#REF!</v>
      </c>
      <c r="BP2" s="4" t="e">
        <f>地表水数据录入表!#REF!</f>
        <v>#REF!</v>
      </c>
      <c r="BQ2" s="4" t="e">
        <f>地表水数据录入表!#REF!</f>
        <v>#REF!</v>
      </c>
      <c r="BR2" s="4" t="e">
        <f>地表水数据录入表!#REF!</f>
        <v>#REF!</v>
      </c>
      <c r="BS2" s="4" t="e">
        <f>地表水数据录入表!#REF!</f>
        <v>#REF!</v>
      </c>
      <c r="BT2" s="4" t="e">
        <f>地表水数据录入表!#REF!</f>
        <v>#REF!</v>
      </c>
      <c r="BU2" s="4" t="str">
        <f>地表水数据录入表!AW4</f>
        <v>邻苯二甲酸二丁酯</v>
      </c>
      <c r="BV2" s="4" t="str">
        <f>地表水数据录入表!AX4</f>
        <v>邻苯二甲酸二（2-乙基已基）酯</v>
      </c>
      <c r="BW2" s="4" t="e">
        <f>地表水数据录入表!#REF!</f>
        <v>#REF!</v>
      </c>
      <c r="BX2" s="4" t="e">
        <f>地表水数据录入表!#REF!</f>
        <v>#REF!</v>
      </c>
      <c r="BY2" s="4" t="e">
        <f>地表水数据录入表!#REF!</f>
        <v>#REF!</v>
      </c>
      <c r="BZ2" s="4" t="e">
        <f>地表水数据录入表!#REF!</f>
        <v>#REF!</v>
      </c>
      <c r="CA2" s="4" t="e">
        <f>地表水数据录入表!#REF!</f>
        <v>#REF!</v>
      </c>
      <c r="CB2" s="4" t="e">
        <f>地表水数据录入表!#REF!</f>
        <v>#REF!</v>
      </c>
      <c r="CC2" s="4" t="e">
        <f>地表水数据录入表!#REF!</f>
        <v>#REF!</v>
      </c>
      <c r="CD2" s="4" t="str">
        <f>地表水数据录入表!AY4</f>
        <v>滴滴涕</v>
      </c>
      <c r="CE2" s="4" t="str">
        <f>地表水数据录入表!AZ4</f>
        <v>林丹</v>
      </c>
      <c r="CF2" s="4" t="e">
        <f>地表水数据录入表!#REF!</f>
        <v>#REF!</v>
      </c>
      <c r="CG2" s="4" t="e">
        <f>地表水数据录入表!#REF!</f>
        <v>#REF!</v>
      </c>
      <c r="CH2" s="4" t="e">
        <f>地表水数据录入表!#REF!</f>
        <v>#REF!</v>
      </c>
      <c r="CI2" s="4" t="e">
        <f>地表水数据录入表!#REF!</f>
        <v>#REF!</v>
      </c>
      <c r="CJ2" s="4" t="e">
        <f>地表水数据录入表!#REF!</f>
        <v>#REF!</v>
      </c>
      <c r="CK2" s="4" t="e">
        <f>地表水数据录入表!#REF!</f>
        <v>#REF!</v>
      </c>
      <c r="CL2" s="4" t="e">
        <f>地表水数据录入表!#REF!</f>
        <v>#REF!</v>
      </c>
      <c r="CM2" s="4" t="e">
        <f>地表水数据录入表!#REF!</f>
        <v>#REF!</v>
      </c>
      <c r="CN2" s="4" t="e">
        <f>地表水数据录入表!#REF!</f>
        <v>#REF!</v>
      </c>
      <c r="CO2" s="4" t="e">
        <f>地表水数据录入表!#REF!</f>
        <v>#REF!</v>
      </c>
      <c r="CP2" s="4" t="e">
        <f>地表水数据录入表!#REF!</f>
        <v>#REF!</v>
      </c>
      <c r="CQ2" s="4" t="str">
        <f>地表水数据录入表!BA4</f>
        <v>阿特拉津</v>
      </c>
      <c r="CR2" s="4" t="str">
        <f>地表水数据录入表!BB4</f>
        <v>苯并(a)芘</v>
      </c>
      <c r="CS2" s="4" t="e">
        <f>地表水数据录入表!#REF!</f>
        <v>#REF!</v>
      </c>
      <c r="CT2" s="4" t="e">
        <f>地表水数据录入表!#REF!</f>
        <v>#REF!</v>
      </c>
      <c r="CU2" s="4" t="e">
        <f>地表水数据录入表!#REF!</f>
        <v>#REF!</v>
      </c>
      <c r="CV2" s="4" t="e">
        <f>地表水数据录入表!#REF!</f>
        <v>#REF!</v>
      </c>
      <c r="CW2" s="4" t="str">
        <f>地表水数据录入表!BC4</f>
        <v>钼</v>
      </c>
      <c r="CX2" s="4" t="str">
        <f>地表水数据录入表!BD4</f>
        <v>钴</v>
      </c>
      <c r="CY2" s="4" t="str">
        <f>地表水数据录入表!BE4</f>
        <v>铍</v>
      </c>
      <c r="CZ2" s="4" t="str">
        <f>地表水数据录入表!BF4</f>
        <v>硼</v>
      </c>
      <c r="DA2" s="4" t="str">
        <f>地表水数据录入表!BG4</f>
        <v>锑</v>
      </c>
      <c r="DB2" s="4" t="str">
        <f>地表水数据录入表!BH4</f>
        <v>镍</v>
      </c>
      <c r="DC2" s="4" t="str">
        <f>地表水数据录入表!BI4</f>
        <v>钡</v>
      </c>
      <c r="DD2" s="4" t="str">
        <f>地表水数据录入表!BJ4</f>
        <v>钒</v>
      </c>
      <c r="DE2" s="4" t="e">
        <f>地表水数据录入表!#REF!</f>
        <v>#REF!</v>
      </c>
      <c r="DF2" s="4" t="str">
        <f>地表水数据录入表!BK4</f>
        <v>铊</v>
      </c>
      <c r="DG2" s="11" t="s">
        <v>250</v>
      </c>
    </row>
    <row r="3" spans="1:111" x14ac:dyDescent="0.25">
      <c r="A3" t="s">
        <v>277</v>
      </c>
      <c r="B3" s="5">
        <v>20</v>
      </c>
      <c r="C3" s="6" t="s">
        <v>278</v>
      </c>
      <c r="D3" s="6" t="s">
        <v>278</v>
      </c>
      <c r="E3" s="6" t="s">
        <v>278</v>
      </c>
      <c r="F3" s="6" t="s">
        <v>278</v>
      </c>
      <c r="G3" s="6" t="s">
        <v>278</v>
      </c>
      <c r="H3" s="6" t="s">
        <v>278</v>
      </c>
      <c r="I3" s="6" t="s">
        <v>278</v>
      </c>
      <c r="J3" s="6" t="s">
        <v>278</v>
      </c>
      <c r="K3" s="6" t="s">
        <v>278</v>
      </c>
      <c r="L3" s="6" t="s">
        <v>278</v>
      </c>
      <c r="M3" s="6" t="s">
        <v>278</v>
      </c>
      <c r="N3" s="6" t="s">
        <v>278</v>
      </c>
      <c r="O3" s="6" t="s">
        <v>278</v>
      </c>
      <c r="P3" s="6" t="s">
        <v>278</v>
      </c>
      <c r="Q3" s="6" t="s">
        <v>278</v>
      </c>
      <c r="R3" s="6" t="s">
        <v>278</v>
      </c>
      <c r="S3" s="6" t="s">
        <v>278</v>
      </c>
      <c r="T3" s="6" t="s">
        <v>278</v>
      </c>
      <c r="U3" s="6" t="s">
        <v>278</v>
      </c>
      <c r="V3" s="6" t="s">
        <v>278</v>
      </c>
      <c r="W3" s="6" t="s">
        <v>278</v>
      </c>
      <c r="X3" s="6" t="s">
        <v>278</v>
      </c>
      <c r="Y3" s="6" t="s">
        <v>278</v>
      </c>
      <c r="Z3" s="6" t="s">
        <v>278</v>
      </c>
      <c r="AA3" s="6" t="s">
        <v>278</v>
      </c>
      <c r="AB3" s="6" t="s">
        <v>278</v>
      </c>
      <c r="AC3" s="6" t="s">
        <v>278</v>
      </c>
      <c r="AD3" s="6" t="s">
        <v>278</v>
      </c>
      <c r="AE3" s="6" t="s">
        <v>278</v>
      </c>
      <c r="AF3" s="6" t="s">
        <v>278</v>
      </c>
      <c r="AG3" s="6" t="s">
        <v>278</v>
      </c>
      <c r="AH3" s="6" t="s">
        <v>278</v>
      </c>
      <c r="AI3" s="6" t="s">
        <v>278</v>
      </c>
      <c r="AJ3" s="6" t="s">
        <v>278</v>
      </c>
      <c r="AK3" s="6" t="s">
        <v>278</v>
      </c>
      <c r="AL3" s="6" t="s">
        <v>278</v>
      </c>
      <c r="AM3" s="6" t="s">
        <v>278</v>
      </c>
      <c r="AN3" s="6" t="s">
        <v>278</v>
      </c>
      <c r="AO3" s="6" t="s">
        <v>278</v>
      </c>
      <c r="AP3" s="6" t="s">
        <v>278</v>
      </c>
      <c r="AQ3" s="6" t="s">
        <v>278</v>
      </c>
      <c r="AR3" s="6" t="s">
        <v>278</v>
      </c>
      <c r="AS3" s="6" t="s">
        <v>278</v>
      </c>
      <c r="AT3" s="6" t="s">
        <v>278</v>
      </c>
      <c r="AU3" s="6" t="s">
        <v>278</v>
      </c>
      <c r="AV3" s="6" t="s">
        <v>278</v>
      </c>
      <c r="AW3" s="6" t="s">
        <v>278</v>
      </c>
      <c r="AX3" s="6" t="s">
        <v>278</v>
      </c>
      <c r="AY3" s="6" t="s">
        <v>278</v>
      </c>
      <c r="AZ3" s="6" t="s">
        <v>278</v>
      </c>
      <c r="BA3" s="6" t="s">
        <v>278</v>
      </c>
      <c r="BB3" s="6" t="s">
        <v>278</v>
      </c>
      <c r="BC3" s="6" t="s">
        <v>278</v>
      </c>
      <c r="BD3" s="6" t="s">
        <v>278</v>
      </c>
      <c r="BE3" s="6" t="s">
        <v>278</v>
      </c>
      <c r="BF3" s="6" t="s">
        <v>278</v>
      </c>
      <c r="BG3" s="6" t="s">
        <v>278</v>
      </c>
      <c r="BH3" s="6" t="s">
        <v>278</v>
      </c>
      <c r="BI3" s="6" t="s">
        <v>278</v>
      </c>
      <c r="BJ3" s="6" t="s">
        <v>278</v>
      </c>
      <c r="BK3" s="6" t="s">
        <v>278</v>
      </c>
      <c r="BL3" s="6" t="s">
        <v>278</v>
      </c>
      <c r="BM3" s="6" t="s">
        <v>278</v>
      </c>
      <c r="BN3" s="6" t="s">
        <v>278</v>
      </c>
      <c r="BO3" s="6" t="s">
        <v>278</v>
      </c>
      <c r="BP3" s="6" t="s">
        <v>278</v>
      </c>
      <c r="BQ3" s="6" t="s">
        <v>278</v>
      </c>
      <c r="BR3" s="6" t="s">
        <v>278</v>
      </c>
      <c r="BS3" s="6" t="s">
        <v>278</v>
      </c>
      <c r="BT3" s="6" t="s">
        <v>278</v>
      </c>
      <c r="BU3" s="6" t="s">
        <v>278</v>
      </c>
      <c r="BV3" s="6" t="s">
        <v>278</v>
      </c>
      <c r="BW3" s="6" t="s">
        <v>278</v>
      </c>
      <c r="BX3" s="6" t="s">
        <v>278</v>
      </c>
      <c r="BY3" s="6" t="s">
        <v>278</v>
      </c>
      <c r="BZ3" s="6" t="s">
        <v>278</v>
      </c>
      <c r="CA3" s="6" t="s">
        <v>278</v>
      </c>
      <c r="CB3" s="6" t="s">
        <v>278</v>
      </c>
      <c r="CC3" s="6" t="s">
        <v>278</v>
      </c>
      <c r="CD3" s="6" t="s">
        <v>278</v>
      </c>
      <c r="CE3" s="6" t="s">
        <v>278</v>
      </c>
      <c r="CF3" s="6" t="s">
        <v>278</v>
      </c>
      <c r="CG3" s="6" t="s">
        <v>278</v>
      </c>
      <c r="CH3" s="6" t="s">
        <v>278</v>
      </c>
      <c r="CI3" s="6" t="s">
        <v>278</v>
      </c>
      <c r="CJ3" s="6" t="s">
        <v>278</v>
      </c>
      <c r="CK3" s="6" t="s">
        <v>278</v>
      </c>
      <c r="CL3" s="6" t="s">
        <v>278</v>
      </c>
      <c r="CM3" s="6" t="s">
        <v>278</v>
      </c>
      <c r="CN3" s="6" t="s">
        <v>278</v>
      </c>
      <c r="CO3" s="6" t="s">
        <v>278</v>
      </c>
      <c r="CP3" s="6" t="s">
        <v>278</v>
      </c>
      <c r="CQ3" s="6" t="s">
        <v>278</v>
      </c>
      <c r="CR3" s="6" t="s">
        <v>278</v>
      </c>
      <c r="CS3" s="6" t="s">
        <v>278</v>
      </c>
      <c r="CT3" s="6" t="s">
        <v>278</v>
      </c>
      <c r="CU3" s="6" t="s">
        <v>278</v>
      </c>
      <c r="CV3" s="6" t="s">
        <v>278</v>
      </c>
      <c r="CW3" s="6" t="s">
        <v>278</v>
      </c>
      <c r="CX3" s="6" t="s">
        <v>278</v>
      </c>
      <c r="CY3" s="6" t="s">
        <v>278</v>
      </c>
      <c r="CZ3" s="6" t="s">
        <v>278</v>
      </c>
      <c r="DA3" s="6" t="s">
        <v>278</v>
      </c>
      <c r="DB3" s="6" t="s">
        <v>278</v>
      </c>
      <c r="DC3" s="6" t="s">
        <v>278</v>
      </c>
      <c r="DD3" s="6" t="s">
        <v>278</v>
      </c>
      <c r="DE3" s="6" t="s">
        <v>278</v>
      </c>
      <c r="DF3" s="6" t="s">
        <v>278</v>
      </c>
      <c r="DG3" s="6">
        <v>-1</v>
      </c>
    </row>
    <row r="4" spans="1:111" x14ac:dyDescent="0.25">
      <c r="A4" t="s">
        <v>279</v>
      </c>
      <c r="B4" s="6" t="s">
        <v>278</v>
      </c>
      <c r="C4" s="6" t="s">
        <v>278</v>
      </c>
      <c r="D4" s="6" t="s">
        <v>278</v>
      </c>
      <c r="E4" s="6" t="s">
        <v>278</v>
      </c>
      <c r="F4" s="6" t="s">
        <v>278</v>
      </c>
      <c r="G4" s="6" t="s">
        <v>278</v>
      </c>
      <c r="H4" s="6" t="s">
        <v>278</v>
      </c>
      <c r="I4" s="6" t="s">
        <v>278</v>
      </c>
      <c r="J4" s="6" t="s">
        <v>278</v>
      </c>
      <c r="K4" s="6" t="s">
        <v>278</v>
      </c>
      <c r="L4" s="6" t="s">
        <v>278</v>
      </c>
      <c r="M4" s="6" t="s">
        <v>278</v>
      </c>
      <c r="N4" s="6" t="s">
        <v>278</v>
      </c>
      <c r="O4" s="6" t="s">
        <v>278</v>
      </c>
      <c r="P4" s="6" t="s">
        <v>278</v>
      </c>
      <c r="Q4" s="6" t="s">
        <v>278</v>
      </c>
      <c r="R4" s="6" t="s">
        <v>278</v>
      </c>
      <c r="S4" s="6" t="s">
        <v>278</v>
      </c>
      <c r="T4" s="6" t="s">
        <v>278</v>
      </c>
      <c r="U4" s="6" t="s">
        <v>278</v>
      </c>
      <c r="V4" s="6" t="s">
        <v>278</v>
      </c>
      <c r="W4" s="6" t="s">
        <v>278</v>
      </c>
      <c r="X4" s="6" t="s">
        <v>278</v>
      </c>
      <c r="Y4" s="6" t="s">
        <v>278</v>
      </c>
      <c r="Z4" s="6" t="s">
        <v>278</v>
      </c>
      <c r="AA4" s="6" t="s">
        <v>278</v>
      </c>
      <c r="AB4" s="6" t="s">
        <v>278</v>
      </c>
      <c r="AC4" s="6" t="s">
        <v>278</v>
      </c>
      <c r="AD4" s="6" t="s">
        <v>278</v>
      </c>
      <c r="AE4" s="6" t="s">
        <v>278</v>
      </c>
      <c r="AF4" s="6" t="s">
        <v>278</v>
      </c>
      <c r="AG4" s="6" t="s">
        <v>278</v>
      </c>
      <c r="AH4" s="6" t="s">
        <v>278</v>
      </c>
      <c r="AI4" s="6" t="s">
        <v>278</v>
      </c>
      <c r="AJ4" s="6" t="s">
        <v>278</v>
      </c>
      <c r="AK4" s="6" t="s">
        <v>278</v>
      </c>
      <c r="AL4" s="6" t="s">
        <v>278</v>
      </c>
      <c r="AM4" s="6" t="s">
        <v>278</v>
      </c>
      <c r="AN4" s="6" t="s">
        <v>278</v>
      </c>
      <c r="AO4" s="6" t="s">
        <v>278</v>
      </c>
      <c r="AP4" s="6" t="s">
        <v>278</v>
      </c>
      <c r="AQ4" s="6" t="s">
        <v>278</v>
      </c>
      <c r="AR4" s="6" t="s">
        <v>278</v>
      </c>
      <c r="AS4" s="6" t="s">
        <v>278</v>
      </c>
      <c r="AT4" s="6" t="s">
        <v>278</v>
      </c>
      <c r="AU4" s="6" t="s">
        <v>278</v>
      </c>
      <c r="AV4" s="6" t="s">
        <v>278</v>
      </c>
      <c r="AW4" s="6" t="s">
        <v>278</v>
      </c>
      <c r="AX4" s="6" t="s">
        <v>278</v>
      </c>
      <c r="AY4" s="6" t="s">
        <v>278</v>
      </c>
      <c r="AZ4" s="6" t="s">
        <v>278</v>
      </c>
      <c r="BA4" s="6" t="s">
        <v>278</v>
      </c>
      <c r="BB4" s="6" t="s">
        <v>278</v>
      </c>
      <c r="BC4" s="6" t="s">
        <v>278</v>
      </c>
      <c r="BD4" s="6" t="s">
        <v>278</v>
      </c>
      <c r="BE4" s="6" t="s">
        <v>278</v>
      </c>
      <c r="BF4" s="6" t="s">
        <v>278</v>
      </c>
      <c r="BG4" s="6" t="s">
        <v>278</v>
      </c>
      <c r="BH4" s="6" t="s">
        <v>278</v>
      </c>
      <c r="BI4" s="6" t="s">
        <v>278</v>
      </c>
      <c r="BJ4" s="6" t="s">
        <v>278</v>
      </c>
      <c r="BK4" s="6" t="s">
        <v>278</v>
      </c>
      <c r="BL4" s="6" t="s">
        <v>278</v>
      </c>
      <c r="BM4" s="6" t="s">
        <v>278</v>
      </c>
      <c r="BN4" s="6" t="s">
        <v>278</v>
      </c>
      <c r="BO4" s="6" t="s">
        <v>278</v>
      </c>
      <c r="BP4" s="6" t="s">
        <v>278</v>
      </c>
      <c r="BQ4" s="6" t="s">
        <v>278</v>
      </c>
      <c r="BR4" s="6" t="s">
        <v>278</v>
      </c>
      <c r="BS4" s="6" t="s">
        <v>278</v>
      </c>
      <c r="BT4" s="6" t="s">
        <v>278</v>
      </c>
      <c r="BU4" s="6" t="s">
        <v>278</v>
      </c>
      <c r="BV4" s="6" t="s">
        <v>278</v>
      </c>
      <c r="BW4" s="6" t="s">
        <v>278</v>
      </c>
      <c r="BX4" s="6" t="s">
        <v>278</v>
      </c>
      <c r="BY4" s="6" t="s">
        <v>278</v>
      </c>
      <c r="BZ4" s="6" t="s">
        <v>278</v>
      </c>
      <c r="CA4" s="6" t="s">
        <v>278</v>
      </c>
      <c r="CB4" s="6" t="s">
        <v>278</v>
      </c>
      <c r="CC4" s="6" t="s">
        <v>278</v>
      </c>
      <c r="CD4" s="6" t="s">
        <v>278</v>
      </c>
      <c r="CE4" s="6" t="s">
        <v>278</v>
      </c>
      <c r="CF4" s="6" t="s">
        <v>278</v>
      </c>
      <c r="CG4" s="6" t="s">
        <v>278</v>
      </c>
      <c r="CH4" s="6" t="s">
        <v>278</v>
      </c>
      <c r="CI4" s="6" t="s">
        <v>278</v>
      </c>
      <c r="CJ4" s="6" t="s">
        <v>278</v>
      </c>
      <c r="CK4" s="6" t="s">
        <v>278</v>
      </c>
      <c r="CL4" s="6" t="s">
        <v>278</v>
      </c>
      <c r="CM4" s="6" t="s">
        <v>278</v>
      </c>
      <c r="CN4" s="6" t="s">
        <v>278</v>
      </c>
      <c r="CO4" s="6" t="s">
        <v>278</v>
      </c>
      <c r="CP4" s="6" t="s">
        <v>278</v>
      </c>
      <c r="CQ4" s="6" t="s">
        <v>278</v>
      </c>
      <c r="CR4" s="6" t="s">
        <v>278</v>
      </c>
      <c r="CS4" s="6" t="s">
        <v>278</v>
      </c>
      <c r="CT4" s="6" t="s">
        <v>278</v>
      </c>
      <c r="CU4" s="6" t="s">
        <v>278</v>
      </c>
      <c r="CV4" s="6" t="s">
        <v>278</v>
      </c>
      <c r="CW4" s="6" t="s">
        <v>278</v>
      </c>
      <c r="CX4" s="6" t="s">
        <v>278</v>
      </c>
      <c r="CY4" s="6" t="s">
        <v>278</v>
      </c>
      <c r="CZ4" s="6" t="s">
        <v>278</v>
      </c>
      <c r="DA4" s="6" t="s">
        <v>278</v>
      </c>
      <c r="DB4" s="6" t="s">
        <v>278</v>
      </c>
      <c r="DC4" s="6" t="s">
        <v>278</v>
      </c>
      <c r="DD4" s="6" t="s">
        <v>278</v>
      </c>
      <c r="DE4" s="6" t="s">
        <v>278</v>
      </c>
      <c r="DF4" s="6" t="s">
        <v>278</v>
      </c>
      <c r="DG4" s="6">
        <v>-1</v>
      </c>
    </row>
    <row r="5" spans="1:111" x14ac:dyDescent="0.25">
      <c r="A5" t="s">
        <v>280</v>
      </c>
      <c r="B5" s="6" t="s">
        <v>278</v>
      </c>
      <c r="C5" s="6" t="s">
        <v>278</v>
      </c>
      <c r="D5" s="6" t="s">
        <v>278</v>
      </c>
      <c r="E5" s="6" t="s">
        <v>278</v>
      </c>
      <c r="F5" s="6" t="s">
        <v>278</v>
      </c>
      <c r="G5" s="6" t="s">
        <v>278</v>
      </c>
      <c r="H5" s="6" t="s">
        <v>278</v>
      </c>
      <c r="I5" s="6" t="s">
        <v>278</v>
      </c>
      <c r="J5" s="6" t="s">
        <v>278</v>
      </c>
      <c r="K5" s="6" t="s">
        <v>278</v>
      </c>
      <c r="L5" s="6" t="s">
        <v>278</v>
      </c>
      <c r="M5" s="6" t="s">
        <v>278</v>
      </c>
      <c r="N5" s="6" t="s">
        <v>278</v>
      </c>
      <c r="O5" s="6" t="s">
        <v>278</v>
      </c>
      <c r="P5" s="6" t="s">
        <v>278</v>
      </c>
      <c r="Q5" s="6" t="s">
        <v>278</v>
      </c>
      <c r="R5" s="6" t="s">
        <v>278</v>
      </c>
      <c r="S5" s="6" t="s">
        <v>278</v>
      </c>
      <c r="T5" s="6" t="s">
        <v>278</v>
      </c>
      <c r="U5" s="6" t="s">
        <v>278</v>
      </c>
      <c r="V5" s="6" t="s">
        <v>278</v>
      </c>
      <c r="W5" s="6" t="s">
        <v>278</v>
      </c>
      <c r="X5" s="6" t="s">
        <v>278</v>
      </c>
      <c r="Y5" s="6" t="s">
        <v>278</v>
      </c>
      <c r="Z5" s="6" t="s">
        <v>278</v>
      </c>
      <c r="AA5" s="6" t="s">
        <v>278</v>
      </c>
      <c r="AB5" s="6" t="s">
        <v>278</v>
      </c>
      <c r="AC5" s="6" t="s">
        <v>278</v>
      </c>
      <c r="AD5" s="6" t="s">
        <v>278</v>
      </c>
      <c r="AE5" s="6" t="s">
        <v>278</v>
      </c>
      <c r="AF5" s="6" t="s">
        <v>278</v>
      </c>
      <c r="AG5" s="6" t="s">
        <v>278</v>
      </c>
      <c r="AH5" s="6" t="s">
        <v>278</v>
      </c>
      <c r="AI5" s="6" t="s">
        <v>278</v>
      </c>
      <c r="AJ5" s="6" t="s">
        <v>278</v>
      </c>
      <c r="AK5" s="6" t="s">
        <v>278</v>
      </c>
      <c r="AL5" s="6" t="s">
        <v>278</v>
      </c>
      <c r="AM5" s="6" t="s">
        <v>278</v>
      </c>
      <c r="AN5" s="6" t="s">
        <v>278</v>
      </c>
      <c r="AO5" s="6" t="s">
        <v>278</v>
      </c>
      <c r="AP5" s="6" t="s">
        <v>278</v>
      </c>
      <c r="AQ5" s="6" t="s">
        <v>278</v>
      </c>
      <c r="AR5" s="6" t="s">
        <v>278</v>
      </c>
      <c r="AS5" s="6" t="s">
        <v>278</v>
      </c>
      <c r="AT5" s="6" t="s">
        <v>278</v>
      </c>
      <c r="AU5" s="6" t="s">
        <v>278</v>
      </c>
      <c r="AV5" s="6" t="s">
        <v>278</v>
      </c>
      <c r="AW5" s="6" t="s">
        <v>278</v>
      </c>
      <c r="AX5" s="6" t="s">
        <v>278</v>
      </c>
      <c r="AY5" s="6" t="s">
        <v>278</v>
      </c>
      <c r="AZ5" s="6" t="s">
        <v>278</v>
      </c>
      <c r="BA5" s="6" t="s">
        <v>278</v>
      </c>
      <c r="BB5" s="6" t="s">
        <v>278</v>
      </c>
      <c r="BC5" s="6" t="s">
        <v>278</v>
      </c>
      <c r="BD5" s="6" t="s">
        <v>278</v>
      </c>
      <c r="BE5" s="6" t="s">
        <v>278</v>
      </c>
      <c r="BF5" s="6" t="s">
        <v>278</v>
      </c>
      <c r="BG5" s="6" t="s">
        <v>278</v>
      </c>
      <c r="BH5" s="6" t="s">
        <v>278</v>
      </c>
      <c r="BI5" s="6" t="s">
        <v>278</v>
      </c>
      <c r="BJ5" s="6" t="s">
        <v>278</v>
      </c>
      <c r="BK5" s="6" t="s">
        <v>278</v>
      </c>
      <c r="BL5" s="6" t="s">
        <v>278</v>
      </c>
      <c r="BM5" s="6" t="s">
        <v>278</v>
      </c>
      <c r="BN5" s="6" t="s">
        <v>278</v>
      </c>
      <c r="BO5" s="6" t="s">
        <v>278</v>
      </c>
      <c r="BP5" s="6" t="s">
        <v>278</v>
      </c>
      <c r="BQ5" s="6" t="s">
        <v>278</v>
      </c>
      <c r="BR5" s="6" t="s">
        <v>278</v>
      </c>
      <c r="BS5" s="6" t="s">
        <v>278</v>
      </c>
      <c r="BT5" s="6" t="s">
        <v>278</v>
      </c>
      <c r="BU5" s="6" t="s">
        <v>278</v>
      </c>
      <c r="BV5" s="6" t="s">
        <v>278</v>
      </c>
      <c r="BW5" s="6" t="s">
        <v>278</v>
      </c>
      <c r="BX5" s="6" t="s">
        <v>278</v>
      </c>
      <c r="BY5" s="6" t="s">
        <v>278</v>
      </c>
      <c r="BZ5" s="6" t="s">
        <v>278</v>
      </c>
      <c r="CA5" s="6" t="s">
        <v>278</v>
      </c>
      <c r="CB5" s="6" t="s">
        <v>278</v>
      </c>
      <c r="CC5" s="6" t="s">
        <v>278</v>
      </c>
      <c r="CD5" s="6" t="s">
        <v>278</v>
      </c>
      <c r="CE5" s="6" t="s">
        <v>278</v>
      </c>
      <c r="CF5" s="6" t="s">
        <v>278</v>
      </c>
      <c r="CG5" s="6" t="s">
        <v>278</v>
      </c>
      <c r="CH5" s="6" t="s">
        <v>278</v>
      </c>
      <c r="CI5" s="6" t="s">
        <v>278</v>
      </c>
      <c r="CJ5" s="6" t="s">
        <v>278</v>
      </c>
      <c r="CK5" s="6" t="s">
        <v>278</v>
      </c>
      <c r="CL5" s="6" t="s">
        <v>278</v>
      </c>
      <c r="CM5" s="6" t="s">
        <v>278</v>
      </c>
      <c r="CN5" s="6" t="s">
        <v>278</v>
      </c>
      <c r="CO5" s="6" t="s">
        <v>278</v>
      </c>
      <c r="CP5" s="6" t="s">
        <v>278</v>
      </c>
      <c r="CQ5" s="6" t="s">
        <v>278</v>
      </c>
      <c r="CR5" s="6" t="s">
        <v>278</v>
      </c>
      <c r="CS5" s="6" t="s">
        <v>278</v>
      </c>
      <c r="CT5" s="6" t="s">
        <v>278</v>
      </c>
      <c r="CU5" s="6" t="s">
        <v>278</v>
      </c>
      <c r="CV5" s="6" t="s">
        <v>278</v>
      </c>
      <c r="CW5" s="6" t="s">
        <v>278</v>
      </c>
      <c r="CX5" s="6" t="s">
        <v>278</v>
      </c>
      <c r="CY5" s="6" t="s">
        <v>278</v>
      </c>
      <c r="CZ5" s="6" t="s">
        <v>278</v>
      </c>
      <c r="DA5" s="6" t="s">
        <v>278</v>
      </c>
      <c r="DB5" s="6" t="s">
        <v>278</v>
      </c>
      <c r="DC5" s="6" t="s">
        <v>278</v>
      </c>
      <c r="DD5" s="6" t="s">
        <v>278</v>
      </c>
      <c r="DE5" s="6" t="s">
        <v>278</v>
      </c>
      <c r="DF5" s="6" t="s">
        <v>278</v>
      </c>
      <c r="DG5" s="6">
        <v>-1</v>
      </c>
    </row>
    <row r="6" spans="1:111" x14ac:dyDescent="0.25">
      <c r="A6" t="s">
        <v>281</v>
      </c>
      <c r="B6" s="6" t="s">
        <v>278</v>
      </c>
      <c r="C6" s="6" t="s">
        <v>278</v>
      </c>
      <c r="D6" s="6" t="s">
        <v>278</v>
      </c>
      <c r="E6" s="6" t="s">
        <v>278</v>
      </c>
      <c r="F6" s="6" t="s">
        <v>278</v>
      </c>
      <c r="G6" s="6" t="s">
        <v>278</v>
      </c>
      <c r="H6" s="6" t="s">
        <v>278</v>
      </c>
      <c r="I6" s="6" t="s">
        <v>278</v>
      </c>
      <c r="J6" s="6" t="s">
        <v>278</v>
      </c>
      <c r="K6" s="6" t="s">
        <v>278</v>
      </c>
      <c r="L6" s="6" t="s">
        <v>278</v>
      </c>
      <c r="M6" s="6" t="s">
        <v>278</v>
      </c>
      <c r="N6" s="6" t="s">
        <v>278</v>
      </c>
      <c r="O6" s="6" t="s">
        <v>278</v>
      </c>
      <c r="P6" s="6" t="s">
        <v>278</v>
      </c>
      <c r="Q6" s="6" t="s">
        <v>278</v>
      </c>
      <c r="R6" s="6" t="s">
        <v>278</v>
      </c>
      <c r="S6" s="6" t="s">
        <v>278</v>
      </c>
      <c r="T6" s="6" t="s">
        <v>278</v>
      </c>
      <c r="U6" s="6" t="s">
        <v>278</v>
      </c>
      <c r="V6" s="6" t="s">
        <v>278</v>
      </c>
      <c r="W6" s="6" t="s">
        <v>278</v>
      </c>
      <c r="X6" s="6" t="s">
        <v>278</v>
      </c>
      <c r="Y6" s="6" t="s">
        <v>278</v>
      </c>
      <c r="Z6" s="6" t="s">
        <v>278</v>
      </c>
      <c r="AA6" s="6" t="s">
        <v>278</v>
      </c>
      <c r="AB6" s="6" t="s">
        <v>278</v>
      </c>
      <c r="AC6" s="6" t="s">
        <v>278</v>
      </c>
      <c r="AD6" s="6" t="s">
        <v>278</v>
      </c>
      <c r="AE6" s="6" t="s">
        <v>278</v>
      </c>
      <c r="AF6" s="6" t="s">
        <v>278</v>
      </c>
      <c r="AG6" s="6" t="s">
        <v>278</v>
      </c>
      <c r="AH6" s="6" t="s">
        <v>278</v>
      </c>
      <c r="AI6" s="6" t="s">
        <v>278</v>
      </c>
      <c r="AJ6" s="6" t="s">
        <v>278</v>
      </c>
      <c r="AK6" s="6" t="s">
        <v>278</v>
      </c>
      <c r="AL6" s="6" t="s">
        <v>278</v>
      </c>
      <c r="AM6" s="6" t="s">
        <v>278</v>
      </c>
      <c r="AN6" s="6" t="s">
        <v>278</v>
      </c>
      <c r="AO6" s="6" t="s">
        <v>278</v>
      </c>
      <c r="AP6" s="6" t="s">
        <v>278</v>
      </c>
      <c r="AQ6" s="6" t="s">
        <v>278</v>
      </c>
      <c r="AR6" s="6" t="s">
        <v>278</v>
      </c>
      <c r="AS6" s="6" t="s">
        <v>278</v>
      </c>
      <c r="AT6" s="6" t="s">
        <v>278</v>
      </c>
      <c r="AU6" s="6" t="s">
        <v>278</v>
      </c>
      <c r="AV6" s="6" t="s">
        <v>278</v>
      </c>
      <c r="AW6" s="6" t="s">
        <v>278</v>
      </c>
      <c r="AX6" s="6" t="s">
        <v>278</v>
      </c>
      <c r="AY6" s="6" t="s">
        <v>278</v>
      </c>
      <c r="AZ6" s="6" t="s">
        <v>278</v>
      </c>
      <c r="BA6" s="6" t="s">
        <v>278</v>
      </c>
      <c r="BB6" s="6" t="s">
        <v>278</v>
      </c>
      <c r="BC6" s="6" t="s">
        <v>278</v>
      </c>
      <c r="BD6" s="6" t="s">
        <v>278</v>
      </c>
      <c r="BE6" s="6" t="s">
        <v>278</v>
      </c>
      <c r="BF6" s="6" t="s">
        <v>278</v>
      </c>
      <c r="BG6" s="6" t="s">
        <v>278</v>
      </c>
      <c r="BH6" s="6" t="s">
        <v>278</v>
      </c>
      <c r="BI6" s="6" t="s">
        <v>278</v>
      </c>
      <c r="BJ6" s="6" t="s">
        <v>278</v>
      </c>
      <c r="BK6" s="6" t="s">
        <v>278</v>
      </c>
      <c r="BL6" s="6" t="s">
        <v>278</v>
      </c>
      <c r="BM6" s="6" t="s">
        <v>278</v>
      </c>
      <c r="BN6" s="6" t="s">
        <v>278</v>
      </c>
      <c r="BO6" s="6" t="s">
        <v>278</v>
      </c>
      <c r="BP6" s="6" t="s">
        <v>278</v>
      </c>
      <c r="BQ6" s="6" t="s">
        <v>278</v>
      </c>
      <c r="BR6" s="6" t="s">
        <v>278</v>
      </c>
      <c r="BS6" s="6" t="s">
        <v>278</v>
      </c>
      <c r="BT6" s="6" t="s">
        <v>278</v>
      </c>
      <c r="BU6" s="6" t="s">
        <v>278</v>
      </c>
      <c r="BV6" s="6" t="s">
        <v>278</v>
      </c>
      <c r="BW6" s="6" t="s">
        <v>278</v>
      </c>
      <c r="BX6" s="6" t="s">
        <v>278</v>
      </c>
      <c r="BY6" s="6" t="s">
        <v>278</v>
      </c>
      <c r="BZ6" s="6" t="s">
        <v>278</v>
      </c>
      <c r="CA6" s="6" t="s">
        <v>278</v>
      </c>
      <c r="CB6" s="6" t="s">
        <v>278</v>
      </c>
      <c r="CC6" s="6" t="s">
        <v>278</v>
      </c>
      <c r="CD6" s="6" t="s">
        <v>278</v>
      </c>
      <c r="CE6" s="6" t="s">
        <v>278</v>
      </c>
      <c r="CF6" s="6" t="s">
        <v>278</v>
      </c>
      <c r="CG6" s="6" t="s">
        <v>278</v>
      </c>
      <c r="CH6" s="6" t="s">
        <v>278</v>
      </c>
      <c r="CI6" s="6" t="s">
        <v>278</v>
      </c>
      <c r="CJ6" s="6" t="s">
        <v>278</v>
      </c>
      <c r="CK6" s="6" t="s">
        <v>278</v>
      </c>
      <c r="CL6" s="6" t="s">
        <v>278</v>
      </c>
      <c r="CM6" s="6" t="s">
        <v>278</v>
      </c>
      <c r="CN6" s="6" t="s">
        <v>278</v>
      </c>
      <c r="CO6" s="6" t="s">
        <v>278</v>
      </c>
      <c r="CP6" s="6" t="s">
        <v>278</v>
      </c>
      <c r="CQ6" s="6" t="s">
        <v>278</v>
      </c>
      <c r="CR6" s="6" t="s">
        <v>278</v>
      </c>
      <c r="CS6" s="6" t="s">
        <v>278</v>
      </c>
      <c r="CT6" s="6" t="s">
        <v>278</v>
      </c>
      <c r="CU6" s="6" t="s">
        <v>278</v>
      </c>
      <c r="CV6" s="6" t="s">
        <v>278</v>
      </c>
      <c r="CW6" s="6" t="s">
        <v>278</v>
      </c>
      <c r="CX6" s="6" t="s">
        <v>278</v>
      </c>
      <c r="CY6" s="6" t="s">
        <v>278</v>
      </c>
      <c r="CZ6" s="6" t="s">
        <v>278</v>
      </c>
      <c r="DA6" s="6" t="s">
        <v>278</v>
      </c>
      <c r="DB6" s="6" t="s">
        <v>278</v>
      </c>
      <c r="DC6" s="6" t="s">
        <v>278</v>
      </c>
      <c r="DD6" s="6" t="s">
        <v>278</v>
      </c>
      <c r="DE6" s="6" t="s">
        <v>278</v>
      </c>
      <c r="DF6" s="6" t="s">
        <v>278</v>
      </c>
      <c r="DG6" s="6">
        <v>-1</v>
      </c>
    </row>
    <row r="7" spans="1:111" x14ac:dyDescent="0.25">
      <c r="A7" t="s">
        <v>282</v>
      </c>
      <c r="B7" s="6" t="s">
        <v>278</v>
      </c>
      <c r="C7" s="6" t="s">
        <v>278</v>
      </c>
      <c r="D7" s="6" t="s">
        <v>278</v>
      </c>
      <c r="E7" s="6" t="s">
        <v>278</v>
      </c>
      <c r="F7" s="6" t="s">
        <v>278</v>
      </c>
      <c r="G7" s="6" t="s">
        <v>278</v>
      </c>
      <c r="H7" s="6" t="s">
        <v>278</v>
      </c>
      <c r="I7" s="6" t="s">
        <v>278</v>
      </c>
      <c r="J7" s="6" t="s">
        <v>278</v>
      </c>
      <c r="K7" s="6" t="s">
        <v>278</v>
      </c>
      <c r="L7" s="6" t="s">
        <v>278</v>
      </c>
      <c r="M7" s="6" t="s">
        <v>278</v>
      </c>
      <c r="N7" s="6" t="s">
        <v>278</v>
      </c>
      <c r="O7" s="6" t="s">
        <v>278</v>
      </c>
      <c r="P7" s="6" t="s">
        <v>278</v>
      </c>
      <c r="Q7" s="6" t="s">
        <v>278</v>
      </c>
      <c r="R7" s="6" t="s">
        <v>278</v>
      </c>
      <c r="S7" s="6" t="s">
        <v>278</v>
      </c>
      <c r="T7" s="6" t="s">
        <v>278</v>
      </c>
      <c r="U7" s="6" t="s">
        <v>278</v>
      </c>
      <c r="V7" s="6" t="s">
        <v>278</v>
      </c>
      <c r="W7" s="6" t="s">
        <v>278</v>
      </c>
      <c r="X7" s="6" t="s">
        <v>278</v>
      </c>
      <c r="Y7" s="6" t="s">
        <v>278</v>
      </c>
      <c r="Z7" s="6" t="s">
        <v>278</v>
      </c>
      <c r="AA7" s="6" t="s">
        <v>278</v>
      </c>
      <c r="AB7" s="6" t="s">
        <v>278</v>
      </c>
      <c r="AC7" s="6" t="s">
        <v>278</v>
      </c>
      <c r="AD7" s="6" t="s">
        <v>278</v>
      </c>
      <c r="AE7" s="6" t="s">
        <v>278</v>
      </c>
      <c r="AF7" s="6" t="s">
        <v>278</v>
      </c>
      <c r="AG7" s="6" t="s">
        <v>278</v>
      </c>
      <c r="AH7" s="6" t="s">
        <v>278</v>
      </c>
      <c r="AI7" s="6" t="s">
        <v>278</v>
      </c>
      <c r="AJ7" s="6" t="s">
        <v>278</v>
      </c>
      <c r="AK7" s="6" t="s">
        <v>278</v>
      </c>
      <c r="AL7" s="6" t="s">
        <v>278</v>
      </c>
      <c r="AM7" s="6" t="s">
        <v>278</v>
      </c>
      <c r="AN7" s="6" t="s">
        <v>278</v>
      </c>
      <c r="AO7" s="6" t="s">
        <v>278</v>
      </c>
      <c r="AP7" s="6" t="s">
        <v>278</v>
      </c>
      <c r="AQ7" s="6" t="s">
        <v>278</v>
      </c>
      <c r="AR7" s="6" t="s">
        <v>278</v>
      </c>
      <c r="AS7" s="6" t="s">
        <v>278</v>
      </c>
      <c r="AT7" s="6" t="s">
        <v>278</v>
      </c>
      <c r="AU7" s="6" t="s">
        <v>278</v>
      </c>
      <c r="AV7" s="6" t="s">
        <v>278</v>
      </c>
      <c r="AW7" s="6" t="s">
        <v>278</v>
      </c>
      <c r="AX7" s="6" t="s">
        <v>278</v>
      </c>
      <c r="AY7" s="6" t="s">
        <v>278</v>
      </c>
      <c r="AZ7" s="6" t="s">
        <v>278</v>
      </c>
      <c r="BA7" s="6" t="s">
        <v>278</v>
      </c>
      <c r="BB7" s="6" t="s">
        <v>278</v>
      </c>
      <c r="BC7" s="6" t="s">
        <v>278</v>
      </c>
      <c r="BD7" s="6" t="s">
        <v>278</v>
      </c>
      <c r="BE7" s="6" t="s">
        <v>278</v>
      </c>
      <c r="BF7" s="6" t="s">
        <v>278</v>
      </c>
      <c r="BG7" s="6" t="s">
        <v>278</v>
      </c>
      <c r="BH7" s="6" t="s">
        <v>278</v>
      </c>
      <c r="BI7" s="6" t="s">
        <v>278</v>
      </c>
      <c r="BJ7" s="6" t="s">
        <v>278</v>
      </c>
      <c r="BK7" s="6" t="s">
        <v>278</v>
      </c>
      <c r="BL7" s="6" t="s">
        <v>278</v>
      </c>
      <c r="BM7" s="6" t="s">
        <v>278</v>
      </c>
      <c r="BN7" s="6" t="s">
        <v>278</v>
      </c>
      <c r="BO7" s="6" t="s">
        <v>278</v>
      </c>
      <c r="BP7" s="6" t="s">
        <v>278</v>
      </c>
      <c r="BQ7" s="6" t="s">
        <v>278</v>
      </c>
      <c r="BR7" s="6" t="s">
        <v>278</v>
      </c>
      <c r="BS7" s="6" t="s">
        <v>278</v>
      </c>
      <c r="BT7" s="6" t="s">
        <v>278</v>
      </c>
      <c r="BU7" s="6" t="s">
        <v>278</v>
      </c>
      <c r="BV7" s="6" t="s">
        <v>278</v>
      </c>
      <c r="BW7" s="6" t="s">
        <v>278</v>
      </c>
      <c r="BX7" s="6" t="s">
        <v>278</v>
      </c>
      <c r="BY7" s="6" t="s">
        <v>278</v>
      </c>
      <c r="BZ7" s="6" t="s">
        <v>278</v>
      </c>
      <c r="CA7" s="6" t="s">
        <v>278</v>
      </c>
      <c r="CB7" s="6" t="s">
        <v>278</v>
      </c>
      <c r="CC7" s="6" t="s">
        <v>278</v>
      </c>
      <c r="CD7" s="6" t="s">
        <v>278</v>
      </c>
      <c r="CE7" s="6" t="s">
        <v>278</v>
      </c>
      <c r="CF7" s="6" t="s">
        <v>278</v>
      </c>
      <c r="CG7" s="6" t="s">
        <v>278</v>
      </c>
      <c r="CH7" s="6" t="s">
        <v>278</v>
      </c>
      <c r="CI7" s="6" t="s">
        <v>278</v>
      </c>
      <c r="CJ7" s="6" t="s">
        <v>278</v>
      </c>
      <c r="CK7" s="6" t="s">
        <v>278</v>
      </c>
      <c r="CL7" s="6" t="s">
        <v>278</v>
      </c>
      <c r="CM7" s="6" t="s">
        <v>278</v>
      </c>
      <c r="CN7" s="6" t="s">
        <v>278</v>
      </c>
      <c r="CO7" s="6" t="s">
        <v>278</v>
      </c>
      <c r="CP7" s="6" t="s">
        <v>278</v>
      </c>
      <c r="CQ7" s="6" t="s">
        <v>278</v>
      </c>
      <c r="CR7" s="6" t="s">
        <v>278</v>
      </c>
      <c r="CS7" s="6" t="s">
        <v>278</v>
      </c>
      <c r="CT7" s="6" t="s">
        <v>278</v>
      </c>
      <c r="CU7" s="6" t="s">
        <v>278</v>
      </c>
      <c r="CV7" s="6" t="s">
        <v>278</v>
      </c>
      <c r="CW7" s="6" t="s">
        <v>278</v>
      </c>
      <c r="CX7" s="6" t="s">
        <v>278</v>
      </c>
      <c r="CY7" s="6" t="s">
        <v>278</v>
      </c>
      <c r="CZ7" s="6" t="s">
        <v>278</v>
      </c>
      <c r="DA7" s="6" t="s">
        <v>278</v>
      </c>
      <c r="DB7" s="6" t="s">
        <v>278</v>
      </c>
      <c r="DC7" s="6" t="s">
        <v>278</v>
      </c>
      <c r="DD7" s="6" t="s">
        <v>278</v>
      </c>
      <c r="DE7" s="6" t="s">
        <v>278</v>
      </c>
      <c r="DF7" s="6" t="s">
        <v>278</v>
      </c>
      <c r="DG7" s="6">
        <v>-1</v>
      </c>
    </row>
    <row r="8" spans="1:111" x14ac:dyDescent="0.25">
      <c r="A8" t="s">
        <v>283</v>
      </c>
      <c r="B8" s="6">
        <v>30</v>
      </c>
      <c r="C8" s="6" t="s">
        <v>278</v>
      </c>
      <c r="D8" s="6" t="s">
        <v>278</v>
      </c>
      <c r="E8" s="6" t="s">
        <v>278</v>
      </c>
      <c r="F8" s="6" t="s">
        <v>278</v>
      </c>
      <c r="G8" s="6" t="s">
        <v>278</v>
      </c>
      <c r="H8" s="6" t="s">
        <v>278</v>
      </c>
      <c r="I8" s="6" t="s">
        <v>278</v>
      </c>
      <c r="J8" s="6" t="s">
        <v>278</v>
      </c>
      <c r="K8" s="6" t="s">
        <v>278</v>
      </c>
      <c r="L8" s="6" t="s">
        <v>278</v>
      </c>
      <c r="M8" s="6" t="s">
        <v>278</v>
      </c>
      <c r="N8" s="6" t="s">
        <v>278</v>
      </c>
      <c r="O8" s="6" t="s">
        <v>278</v>
      </c>
      <c r="P8" s="6" t="s">
        <v>278</v>
      </c>
      <c r="Q8" s="6" t="s">
        <v>278</v>
      </c>
      <c r="R8" s="6" t="s">
        <v>278</v>
      </c>
      <c r="S8" s="6" t="s">
        <v>278</v>
      </c>
      <c r="T8" s="6" t="s">
        <v>278</v>
      </c>
      <c r="U8" s="6" t="s">
        <v>278</v>
      </c>
      <c r="V8" s="6" t="s">
        <v>278</v>
      </c>
      <c r="W8" s="6" t="s">
        <v>278</v>
      </c>
      <c r="X8" s="6" t="s">
        <v>278</v>
      </c>
      <c r="Y8" s="6" t="s">
        <v>278</v>
      </c>
      <c r="Z8" s="6" t="s">
        <v>278</v>
      </c>
      <c r="AA8" s="6" t="s">
        <v>278</v>
      </c>
      <c r="AB8" s="6" t="s">
        <v>278</v>
      </c>
      <c r="AC8" s="6" t="s">
        <v>278</v>
      </c>
      <c r="AD8" s="6" t="s">
        <v>278</v>
      </c>
      <c r="AE8" s="6" t="s">
        <v>278</v>
      </c>
      <c r="AF8" s="6" t="s">
        <v>278</v>
      </c>
      <c r="AG8" s="6" t="s">
        <v>278</v>
      </c>
      <c r="AH8" s="6" t="s">
        <v>278</v>
      </c>
      <c r="AI8" s="6" t="s">
        <v>278</v>
      </c>
      <c r="AJ8" s="6" t="s">
        <v>278</v>
      </c>
      <c r="AK8" s="6" t="s">
        <v>278</v>
      </c>
      <c r="AL8" s="6" t="s">
        <v>278</v>
      </c>
      <c r="AM8" s="6" t="s">
        <v>278</v>
      </c>
      <c r="AN8" s="6" t="s">
        <v>278</v>
      </c>
      <c r="AO8" s="6" t="s">
        <v>278</v>
      </c>
      <c r="AP8" s="6" t="s">
        <v>278</v>
      </c>
      <c r="AQ8" s="6" t="s">
        <v>278</v>
      </c>
      <c r="AR8" s="6" t="s">
        <v>278</v>
      </c>
      <c r="AS8" s="6" t="s">
        <v>278</v>
      </c>
      <c r="AT8" s="6" t="s">
        <v>278</v>
      </c>
      <c r="AU8" s="6" t="s">
        <v>278</v>
      </c>
      <c r="AV8" s="6" t="s">
        <v>278</v>
      </c>
      <c r="AW8" s="6" t="s">
        <v>278</v>
      </c>
      <c r="AX8" s="6" t="s">
        <v>278</v>
      </c>
      <c r="AY8" s="6" t="s">
        <v>278</v>
      </c>
      <c r="AZ8" s="6" t="s">
        <v>278</v>
      </c>
      <c r="BA8" s="6" t="s">
        <v>278</v>
      </c>
      <c r="BB8" s="6" t="s">
        <v>278</v>
      </c>
      <c r="BC8" s="6" t="s">
        <v>278</v>
      </c>
      <c r="BD8" s="6" t="s">
        <v>278</v>
      </c>
      <c r="BE8" s="6" t="s">
        <v>278</v>
      </c>
      <c r="BF8" s="6" t="s">
        <v>278</v>
      </c>
      <c r="BG8" s="6" t="s">
        <v>278</v>
      </c>
      <c r="BH8" s="6" t="s">
        <v>278</v>
      </c>
      <c r="BI8" s="6" t="s">
        <v>278</v>
      </c>
      <c r="BJ8" s="6" t="s">
        <v>278</v>
      </c>
      <c r="BK8" s="6" t="s">
        <v>278</v>
      </c>
      <c r="BL8" s="6" t="s">
        <v>278</v>
      </c>
      <c r="BM8" s="6" t="s">
        <v>278</v>
      </c>
      <c r="BN8" s="6" t="s">
        <v>278</v>
      </c>
      <c r="BO8" s="6" t="s">
        <v>278</v>
      </c>
      <c r="BP8" s="6" t="s">
        <v>278</v>
      </c>
      <c r="BQ8" s="6" t="s">
        <v>278</v>
      </c>
      <c r="BR8" s="6" t="s">
        <v>278</v>
      </c>
      <c r="BS8" s="6" t="s">
        <v>278</v>
      </c>
      <c r="BT8" s="6" t="s">
        <v>278</v>
      </c>
      <c r="BU8" s="6" t="s">
        <v>278</v>
      </c>
      <c r="BV8" s="6" t="s">
        <v>278</v>
      </c>
      <c r="BW8" s="6" t="s">
        <v>278</v>
      </c>
      <c r="BX8" s="6" t="s">
        <v>278</v>
      </c>
      <c r="BY8" s="6" t="s">
        <v>278</v>
      </c>
      <c r="BZ8" s="6" t="s">
        <v>278</v>
      </c>
      <c r="CA8" s="6" t="s">
        <v>278</v>
      </c>
      <c r="CB8" s="6" t="s">
        <v>278</v>
      </c>
      <c r="CC8" s="6" t="s">
        <v>278</v>
      </c>
      <c r="CD8" s="6" t="s">
        <v>278</v>
      </c>
      <c r="CE8" s="6" t="s">
        <v>278</v>
      </c>
      <c r="CF8" s="6" t="s">
        <v>278</v>
      </c>
      <c r="CG8" s="6" t="s">
        <v>278</v>
      </c>
      <c r="CH8" s="6" t="s">
        <v>278</v>
      </c>
      <c r="CI8" s="6" t="s">
        <v>278</v>
      </c>
      <c r="CJ8" s="6" t="s">
        <v>278</v>
      </c>
      <c r="CK8" s="6" t="s">
        <v>278</v>
      </c>
      <c r="CL8" s="6" t="s">
        <v>278</v>
      </c>
      <c r="CM8" s="6" t="s">
        <v>278</v>
      </c>
      <c r="CN8" s="6" t="s">
        <v>278</v>
      </c>
      <c r="CO8" s="6" t="s">
        <v>278</v>
      </c>
      <c r="CP8" s="6" t="s">
        <v>278</v>
      </c>
      <c r="CQ8" s="6" t="s">
        <v>278</v>
      </c>
      <c r="CR8" s="6" t="s">
        <v>278</v>
      </c>
      <c r="CS8" s="6" t="s">
        <v>278</v>
      </c>
      <c r="CT8" s="6" t="s">
        <v>278</v>
      </c>
      <c r="CU8" s="6" t="s">
        <v>278</v>
      </c>
      <c r="CV8" s="6" t="s">
        <v>278</v>
      </c>
      <c r="CW8" s="6" t="s">
        <v>278</v>
      </c>
      <c r="CX8" s="6" t="s">
        <v>278</v>
      </c>
      <c r="CY8" s="6">
        <v>30</v>
      </c>
      <c r="CZ8" s="6" t="s">
        <v>278</v>
      </c>
      <c r="DA8" s="6" t="s">
        <v>278</v>
      </c>
      <c r="DB8" s="6" t="s">
        <v>278</v>
      </c>
      <c r="DC8" s="6" t="s">
        <v>278</v>
      </c>
      <c r="DD8" s="6" t="s">
        <v>278</v>
      </c>
      <c r="DE8" s="6" t="s">
        <v>278</v>
      </c>
      <c r="DF8" s="6">
        <v>60</v>
      </c>
      <c r="DG8">
        <v>80</v>
      </c>
    </row>
    <row r="13" spans="1:111" s="1" customFormat="1" x14ac:dyDescent="0.25">
      <c r="A13" s="7"/>
    </row>
    <row r="14" spans="1:111" s="1" customFormat="1" x14ac:dyDescent="0.25">
      <c r="A14" s="1" t="s">
        <v>196</v>
      </c>
      <c r="AD14" s="9"/>
      <c r="AE14" s="10"/>
      <c r="AF14" s="10"/>
      <c r="AG14" s="10"/>
      <c r="AH14" s="10"/>
      <c r="AI14" s="10"/>
      <c r="AJ14" s="10"/>
      <c r="AK14" s="10"/>
    </row>
    <row r="15" spans="1:111" s="1" customFormat="1" x14ac:dyDescent="0.25">
      <c r="A15" s="1" t="s">
        <v>284</v>
      </c>
      <c r="B15" s="8"/>
    </row>
    <row r="21" spans="1:1" s="2" customFormat="1" x14ac:dyDescent="0.25">
      <c r="A21" s="2" t="s">
        <v>285</v>
      </c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2</vt:i4>
      </vt:variant>
    </vt:vector>
  </HeadingPairs>
  <TitlesOfParts>
    <vt:vector size="9" baseType="lpstr">
      <vt:lpstr>u5yuqm</vt:lpstr>
      <vt:lpstr>地表水数据录入表</vt:lpstr>
      <vt:lpstr>备用水源数据录入表</vt:lpstr>
      <vt:lpstr>打印版</vt:lpstr>
      <vt:lpstr>备用水源打印版</vt:lpstr>
      <vt:lpstr>备用水源全分析打印版</vt:lpstr>
      <vt:lpstr>软件格式</vt:lpstr>
      <vt:lpstr>备用水源全分析打印版!Print_Titles</vt:lpstr>
      <vt:lpstr>打印版!Print_Titles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zhs</dc:creator>
  <cp:lastModifiedBy>ajrm</cp:lastModifiedBy>
  <cp:lastPrinted>2021-09-24T02:20:29Z</cp:lastPrinted>
  <dcterms:created xsi:type="dcterms:W3CDTF">1996-12-17T01:32:00Z</dcterms:created>
  <dcterms:modified xsi:type="dcterms:W3CDTF">2021-11-20T07:20:38Z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3FD7FAA08CD54D848A14C3DF7682142A</vt:lpwstr>
  </property>
  <property fmtid="{D5CDD505-2E9C-101B-9397-08002B2CF9AE}" pid="3" name="KSOProductBuildVer">
    <vt:lpwstr>2052-11.1.0.10700</vt:lpwstr>
  </property>
</Properties>
</file>